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kot\Desktop\CSK KONKURSY\6. KONKURS WEWNETRZNY GENETYKA\1. OGŁOSZENIE\"/>
    </mc:Choice>
  </mc:AlternateContent>
  <bookViews>
    <workbookView xWindow="0" yWindow="0" windowWidth="23040" windowHeight="9060"/>
  </bookViews>
  <sheets>
    <sheet name="Arkusz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5" i="1" l="1"/>
  <c r="C272" i="1" l="1"/>
  <c r="C271" i="1"/>
  <c r="C270" i="1"/>
  <c r="C269" i="1"/>
  <c r="C268" i="1"/>
  <c r="C267" i="1"/>
  <c r="C266" i="1"/>
  <c r="C265" i="1"/>
  <c r="C264" i="1"/>
  <c r="C263" i="1"/>
  <c r="C254" i="1"/>
  <c r="C256" i="1"/>
  <c r="C258" i="1"/>
  <c r="C260" i="1"/>
  <c r="C262" i="1"/>
  <c r="C224"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190" i="1"/>
  <c r="C191" i="1"/>
  <c r="C192" i="1"/>
  <c r="C193" i="1"/>
  <c r="C194" i="1"/>
  <c r="C195" i="1"/>
  <c r="C188" i="1"/>
  <c r="C189" i="1"/>
  <c r="C173" i="1"/>
  <c r="C174" i="1"/>
  <c r="C175" i="1"/>
  <c r="C176" i="1"/>
  <c r="C177" i="1"/>
  <c r="C178" i="1"/>
  <c r="C180" i="1"/>
  <c r="C181" i="1"/>
  <c r="C182" i="1"/>
  <c r="C183" i="1"/>
  <c r="C184" i="1"/>
  <c r="C186" i="1"/>
  <c r="C187" i="1"/>
  <c r="C164" i="1"/>
  <c r="C165" i="1"/>
  <c r="C166" i="1"/>
  <c r="C167" i="1"/>
  <c r="C168" i="1"/>
  <c r="C169" i="1"/>
  <c r="C170" i="1"/>
  <c r="C171" i="1"/>
  <c r="C172" i="1"/>
  <c r="B164" i="1"/>
  <c r="D163" i="1"/>
  <c r="D162" i="1"/>
  <c r="D161" i="1"/>
  <c r="D160" i="1"/>
  <c r="C160" i="1"/>
  <c r="B152" i="1"/>
  <c r="B160" i="1"/>
  <c r="C152" i="1"/>
  <c r="C153" i="1"/>
  <c r="C154" i="1"/>
  <c r="C155" i="1"/>
  <c r="C156" i="1"/>
  <c r="C157" i="1"/>
  <c r="C158" i="1"/>
  <c r="C159" i="1"/>
  <c r="C150" i="1"/>
  <c r="C151" i="1"/>
  <c r="B150" i="1"/>
  <c r="B151" i="1"/>
  <c r="C139" i="1"/>
  <c r="C140" i="1"/>
  <c r="C141" i="1"/>
  <c r="C142" i="1"/>
  <c r="C143" i="1"/>
  <c r="C144" i="1"/>
  <c r="C145" i="1"/>
  <c r="C146" i="1"/>
  <c r="C148" i="1"/>
  <c r="C149" i="1"/>
  <c r="B139" i="1"/>
  <c r="B140" i="1"/>
  <c r="B141" i="1"/>
  <c r="B142" i="1"/>
  <c r="B143" i="1"/>
  <c r="B144" i="1"/>
  <c r="B145" i="1"/>
  <c r="B146" i="1"/>
  <c r="B147" i="1"/>
  <c r="B148" i="1"/>
  <c r="B149" i="1"/>
  <c r="C138" i="1"/>
  <c r="B138" i="1"/>
  <c r="C137" i="1"/>
  <c r="B137" i="1"/>
  <c r="C136" i="1"/>
  <c r="B136" i="1"/>
  <c r="C135" i="1"/>
  <c r="B135" i="1"/>
  <c r="C134" i="1"/>
  <c r="B134" i="1"/>
  <c r="C133" i="1"/>
  <c r="B133" i="1"/>
  <c r="C132" i="1"/>
  <c r="B132" i="1"/>
  <c r="C131" i="1"/>
  <c r="B131" i="1"/>
  <c r="C130" i="1"/>
  <c r="B130" i="1"/>
  <c r="B129" i="1"/>
  <c r="B128" i="1"/>
  <c r="B127" i="1"/>
  <c r="B126" i="1"/>
  <c r="C125" i="1"/>
  <c r="B125" i="1"/>
  <c r="C124" i="1"/>
  <c r="B123" i="1"/>
  <c r="C121" i="1"/>
  <c r="B120" i="1"/>
  <c r="B119" i="1"/>
  <c r="C118" i="1"/>
  <c r="B118" i="1"/>
  <c r="C116" i="1"/>
  <c r="C115" i="1"/>
  <c r="B115" i="1"/>
  <c r="B114" i="1"/>
  <c r="B113" i="1"/>
  <c r="B112" i="1"/>
  <c r="C111" i="1"/>
  <c r="B110" i="1"/>
  <c r="B109" i="1"/>
  <c r="C108" i="1"/>
  <c r="B108" i="1"/>
  <c r="B107" i="1"/>
  <c r="C106" i="1"/>
  <c r="B106" i="1"/>
  <c r="C105" i="1"/>
  <c r="C104" i="1"/>
  <c r="B104" i="1"/>
  <c r="B103" i="1"/>
  <c r="B102" i="1"/>
  <c r="C101" i="1"/>
  <c r="B101" i="1"/>
  <c r="C100" i="1"/>
  <c r="C99" i="1"/>
  <c r="C98" i="1"/>
  <c r="B98" i="1"/>
  <c r="C97" i="1"/>
  <c r="B96" i="1"/>
  <c r="C95" i="1"/>
  <c r="C94" i="1"/>
  <c r="B95" i="1"/>
  <c r="B94" i="1"/>
  <c r="C93" i="1"/>
  <c r="C92" i="1"/>
  <c r="B91" i="1"/>
  <c r="C90" i="1"/>
  <c r="C88" i="1"/>
  <c r="C87" i="1"/>
  <c r="C80" i="1"/>
  <c r="C79" i="1"/>
  <c r="B79" i="1"/>
  <c r="C78" i="1"/>
  <c r="B78" i="1"/>
  <c r="C77" i="1"/>
  <c r="B77" i="1"/>
</calcChain>
</file>

<file path=xl/sharedStrings.xml><?xml version="1.0" encoding="utf-8"?>
<sst xmlns="http://schemas.openxmlformats.org/spreadsheetml/2006/main" count="205" uniqueCount="201">
  <si>
    <t>OPIS BADANIA</t>
  </si>
  <si>
    <t>PAKIET</t>
  </si>
  <si>
    <t>Cena brutto za 1 badanie</t>
  </si>
  <si>
    <t>JEDNOSTKA CHOROBOWA</t>
  </si>
  <si>
    <t>Szacunkowa liczba badań</t>
  </si>
  <si>
    <t>Czas oczekiwania na wynik (dni)- od czasu otrzymania próbki do wydania wyniku</t>
  </si>
  <si>
    <t>ataksja Friedreicha</t>
  </si>
  <si>
    <t>achondroplazja</t>
  </si>
  <si>
    <t>badanie najczęstszej mutacji w genie FGFR3</t>
  </si>
  <si>
    <t>badanie molekularne</t>
  </si>
  <si>
    <t>ataksja rdzeniowo-móżdżkowa</t>
  </si>
  <si>
    <t>badanie molekularne - ataksja rdzeniowo-móżdżkowa SCA1</t>
  </si>
  <si>
    <t>badanie molekularne - ataksja rdzeniowo-móżdżkowa SCA2</t>
  </si>
  <si>
    <t>badanie molekularne - ataksja rdzeniowo-móżdżkowa SCA3</t>
  </si>
  <si>
    <t>badanie molekularne - ataksja rdzeniowo-móżdżkowa SCA1+2</t>
  </si>
  <si>
    <t>badanie molekularne - ataksja rdzeniowo-móżdżkowa SCA1+2+3</t>
  </si>
  <si>
    <t>badanie molekularne - ataksja rdzeniowo-móżdżkowa typ dowolny</t>
  </si>
  <si>
    <t xml:space="preserve">niedosłuch </t>
  </si>
  <si>
    <t>choroba (pląsawica) Huntingtona</t>
  </si>
  <si>
    <t>analiza ekspansji powtórzeń CAG w genie HD</t>
  </si>
  <si>
    <t>zespół Mohra-Tranebjaerga Analiza regionu kodującego genu TIMM8A</t>
  </si>
  <si>
    <t>zespół Townes-Brocksa</t>
  </si>
  <si>
    <t>choroba Alzheimera</t>
  </si>
  <si>
    <t>identyfikacja wariantu ApoE4</t>
  </si>
  <si>
    <t>Alkaptonuria</t>
  </si>
  <si>
    <t>choroba Fabryego</t>
  </si>
  <si>
    <t>Dysostoza żuchwowo-twarzowa z małogłowiem</t>
  </si>
  <si>
    <t>choroba Kennedy'ego (SBMA)</t>
  </si>
  <si>
    <t>choroba Krabbego</t>
  </si>
  <si>
    <t>badanie rozległej delecji IVS10del30kb - pierwszy etap procedury diagnostycznej</t>
  </si>
  <si>
    <t>choroba Lebera</t>
  </si>
  <si>
    <t>badanie najczęstszych mutacji mtDNA</t>
  </si>
  <si>
    <t>choroba Wilsona</t>
  </si>
  <si>
    <t>badanie najczęstszych w populacji Polskiej mutacji genu ATP7B</t>
  </si>
  <si>
    <t>choroba Pelizaeusa-Merzbachera (PLP)</t>
  </si>
  <si>
    <t>test MLPA (gen PLP1)</t>
  </si>
  <si>
    <t>choroba Parkinsona o wczesnym początku</t>
  </si>
  <si>
    <t>Geny: PARK2, PINK1, DJ1, metoda: MLPA</t>
  </si>
  <si>
    <t>CMT1A</t>
  </si>
  <si>
    <t>CMT2A typ aksonalny</t>
  </si>
  <si>
    <t>deficyt alfa1-antytrypsyny</t>
  </si>
  <si>
    <t>badanie mutacji S i Z w genie AAT (inna nazwa genu: PI, SERPINA1)</t>
  </si>
  <si>
    <t>zespół Coffina-Lowry’ego</t>
  </si>
  <si>
    <t>zespół Cornelii de Lange</t>
  </si>
  <si>
    <t>zespół BPES – Blepharophimosis, ptosis, epicanthus inversus</t>
  </si>
  <si>
    <t>drżenie samoistne</t>
  </si>
  <si>
    <t>badanie mutacji S9G w genie DRD3</t>
  </si>
  <si>
    <t>zespół nietrzymania barwnika (incontinentia pigmenti)</t>
  </si>
  <si>
    <t>badanie rozległej delecji (11,7kb) w genie NEMO (inna nazwa genu IKBKG)</t>
  </si>
  <si>
    <t>dystonia typ 6 z dyskinezą</t>
  </si>
  <si>
    <t>dystrofia kończynowo-obręczowa typ 2A (LGMD2A)</t>
  </si>
  <si>
    <t>badanie mutacji c.550delA i R490Q w genie CAPN3</t>
  </si>
  <si>
    <t>zespół EEC (ektrodaktylia,dysplazja ektodermalna,rozszczep wargi i podniebienia)</t>
  </si>
  <si>
    <t>dystrofia miotoniczna typ 1 i 2</t>
  </si>
  <si>
    <t>badanie molekularne - dystrofia miotoniczna typ 1</t>
  </si>
  <si>
    <t>badanie molekularne - dystrofia miotoniczna typ 2</t>
  </si>
  <si>
    <t>badanie molekularne - dystrofia miotoniczna typ 1+2</t>
  </si>
  <si>
    <t>fenyloketonuria</t>
  </si>
  <si>
    <t>badanie mutacji R408W, R158Q, c.1315+1G&gt;A, c.1066-11G&gt;A oraz innych rzadkich mutacji w eksonach 5 i 12 genu PAH - pierwszy etap procedury diagnostycznej</t>
  </si>
  <si>
    <t xml:space="preserve">zespół Barttera, hipokalemia </t>
  </si>
  <si>
    <t>fibrodysplasia ossificans progressiva</t>
  </si>
  <si>
    <t>badanie najczęstszej mutacji R206H w eksonie 7 genu ACVR1 [1] - pierwszy etap diagnostyki</t>
  </si>
  <si>
    <t>fruktozemia</t>
  </si>
  <si>
    <t>badanie mutacji A150P i A175D w genie ALDOB z możliwością wykrycia mutacji rzadkich</t>
  </si>
  <si>
    <t>galaktozemia</t>
  </si>
  <si>
    <t>badanie eksonów 6, 7, 8 i 9 genu GALT (badanie obejmuje dwie najczęstsze mutacje: Q188R i K285N)</t>
  </si>
  <si>
    <t>Angioedema - wrodzony obrzęk naczyniowo ruchowy  Analiza całej sekwencjo kodującej genu SERPING1</t>
  </si>
  <si>
    <t>badanie genów BRCA1 I BRCA2</t>
  </si>
  <si>
    <t xml:space="preserve">gen CFTR </t>
  </si>
  <si>
    <t>identyfikacja ponad 600 mutacji genu w tym 16 najczęstszych w Polsce</t>
  </si>
  <si>
    <t>głuchota mitochondrialna</t>
  </si>
  <si>
    <t>analiza powszechnej mutacji m.1555A&gt;G w genie MTRNR1 (sekwencjonowanie)</t>
  </si>
  <si>
    <t>hiperbilirubinemia - zespół Crigler-Najjar, przejściowa noworodkowa hiperbilirubinemia, diagnostyka uzupełniająca w zespole Gilberta</t>
  </si>
  <si>
    <t>hypochondroplazja</t>
  </si>
  <si>
    <t>badanie najczęstszych mutacji (c.C1620A i c.C1620G)w genie FGFR3 - pierwszy etap procedury diagnostycznej</t>
  </si>
  <si>
    <t xml:space="preserve">Hypomagnezemia typ 3, nerkowy </t>
  </si>
  <si>
    <t>inne choroby " sieroce"</t>
  </si>
  <si>
    <t>badanie genetyczne mające na celu wykrycie mutacji odpowiedzialnej za chorobę rzadką lub ultrarzadką – analiza 1 amplikonu metodą PCR i sekwencjonowania</t>
  </si>
  <si>
    <t>badanie genetyczne mające na celu wykrycie mutacji odpowiedzialnej za chorobę rzadką lub ultrarzadką – analiza 2 amplikonów metodą PCR i sekwencjonowania</t>
  </si>
  <si>
    <t>badanie genetyczne mające na celu wykrycie mutacji odpowiedzialnej za chorobę rzadką lub ultrarzadką – analiza 3-5 amplikonów metodą PCR i sekwencjonowania</t>
  </si>
  <si>
    <t>badanie genetyczne mające na celu wykrycie mutacji odpowiedzialnej za chorobę rzadką lub ultrarzadką – analiza 6-8 amplikonów metodą PCR i sekwencjonowania</t>
  </si>
  <si>
    <t>MCAD (deficyt dehydrogenazy acylo-CoA średniołańcuchowych kwasów tłuszczowych)</t>
  </si>
  <si>
    <t>badanie najczęstszej mutacji Lys 304Glu w genie ACAMD z możliwością wykrycia mutacji rzadkich</t>
  </si>
  <si>
    <t>mitochondrialne zespoły delecyjne</t>
  </si>
  <si>
    <t>zespół Kearnsa i Sayrea (KSS)</t>
  </si>
  <si>
    <t>zespół Pearsona (PS)</t>
  </si>
  <si>
    <t>zespół postępującej zewnętrznej oftalmoplegii (PEO)</t>
  </si>
  <si>
    <t>i inne</t>
  </si>
  <si>
    <t>analiza powszechnej delecji m.8469_13447del i innych delecji mtDNA [MLPA / long PCR]</t>
  </si>
  <si>
    <t>mnoga gruczolakowatość wewnątrzwydzielnicza typu 2 (MEN2A i MEN2B)</t>
  </si>
  <si>
    <t>badanie mutacji w eksonach 10, 11,13, 14, 15 i 16 genu RET</t>
  </si>
  <si>
    <t>rdzeniowy zanik mięśni</t>
  </si>
  <si>
    <t>dysplazja –obojczykowao-czaszkowa</t>
  </si>
  <si>
    <t>dysplazja czaszkowo-obojczykowa</t>
  </si>
  <si>
    <t>badanie rearanżacji genu RUNX2 metodą MLPA</t>
  </si>
  <si>
    <t>niedobór hormonu wzrostu</t>
  </si>
  <si>
    <t>wielohormonalna niedoczynność przysadki</t>
  </si>
  <si>
    <t xml:space="preserve">mukowiscydoza </t>
  </si>
  <si>
    <t>badanie rozległych rearanzacji (delecji i duplikacji) w genie CFTR metodą MLPA</t>
  </si>
  <si>
    <t>niepełnosprawność intelektualna sprzężona z chromosomem X (MRX)</t>
  </si>
  <si>
    <t xml:space="preserve">test z mitomycyną C </t>
  </si>
  <si>
    <t>badanie w kierunku łamliwości chromosomów</t>
  </si>
  <si>
    <t>wrodzona neuropatia czuciowa i ruchowa</t>
  </si>
  <si>
    <t>zapalenie trzustki  (ostre i przewlekłe)</t>
  </si>
  <si>
    <t>badanie 12 najczęstszych mutacji (m. in. R122H, R122C, A16V, N29I) w  genie PRSS1 z możliwością wykrycia mutacji rzadkich</t>
  </si>
  <si>
    <t>badanie najczęstszych mutacji w genach PRSS1, SPINK1 i CFTR (badanie 12 najczęstszych mutacji genu PRSS1, badanie mutacji N34S w genie SPINK1 oraz badanie mutacji F508del, dele2,3(21kb) IVS8-T+(TG) oraz mutacji w eksonach 10 i 11 w genie CFTR</t>
  </si>
  <si>
    <t>badanie mutacji w genie CTRC (np. R254W, 738_761del24, W55X)</t>
  </si>
  <si>
    <t>Badanie molekularne całego regionu kodującego genu SPINK1</t>
  </si>
  <si>
    <t>zespół Andersen-Tawila</t>
  </si>
  <si>
    <t>Choroba Lebera Diagnostyka genetyczna neuropatii Lebera (zanik nerwów wzrokowych) - badanie 3 mutacji mtDNA</t>
  </si>
  <si>
    <t>zespół Beckwitha i Wiedemanna</t>
  </si>
  <si>
    <t>zespół Blooma</t>
  </si>
  <si>
    <t>zespół Freemana-Sheldona</t>
  </si>
  <si>
    <t>zespół Simpsona, Golabiego i Behmela typu1</t>
  </si>
  <si>
    <t>Badanie molekularne całego regionu kodującego genu</t>
  </si>
  <si>
    <t xml:space="preserve">ARX </t>
  </si>
  <si>
    <t>test MLPA (14 genów, P106)</t>
  </si>
  <si>
    <t xml:space="preserve">MRX </t>
  </si>
  <si>
    <r>
      <t xml:space="preserve">* </t>
    </r>
    <r>
      <rPr>
        <i/>
        <sz val="11"/>
        <color theme="1"/>
        <rFont val="Calibri"/>
        <family val="2"/>
        <charset val="238"/>
        <scheme val="minor"/>
      </rPr>
      <t xml:space="preserve">W przypadkach, w których pozycja dotyczy badania jednego genu i ma sformułowanie: badanie molekularne całego regionu kodującego  genu </t>
    </r>
  </si>
  <si>
    <t>6 test przesiewowy DNA na nosicielstwo I Wykrywanie:</t>
  </si>
  <si>
    <t>6 test przesiewowy DNA na nosicielstwo II Wykrywanie:</t>
  </si>
  <si>
    <t>6 test przesiewowy DNA na nosicielstwo III Wykrywanie:</t>
  </si>
  <si>
    <t>6 test przesiewowy DNA na nosicielstwo IV Wykrywanie:</t>
  </si>
  <si>
    <t>6 test przesiewowy DNA na nosicielstwo V Wykrywanie:</t>
  </si>
  <si>
    <t>badanie wolnego płodowego DNA IV:    badanie wolnego płodowego DNA i testy przesiewowe na nosicielstwo</t>
  </si>
  <si>
    <t>badanie całej sekwencji genów metodą NGS</t>
  </si>
  <si>
    <t xml:space="preserve">analiza delecji/duplikacji regionów kodujących genów: GJB2, GJB3, GJB6, WFS1, POU3F4 z zastosowaniem metody MLPA </t>
  </si>
  <si>
    <t>Badanie molekularne całego regionu kodującego genu - TIMM8A</t>
  </si>
  <si>
    <t>Badanie molekularne całego regionu kodującego genu - SALL1</t>
  </si>
  <si>
    <t>Badanie molekularne całego regionu kodującego genu - HGD</t>
  </si>
  <si>
    <t>Badanie molekularne całego regionu kodującego genu - GLA</t>
  </si>
  <si>
    <t>Badanie molekularne całego regionu kodującego genu - EFTUD2</t>
  </si>
  <si>
    <t>Badanie molekularne całego regionu kodującego genu - SMPD1</t>
  </si>
  <si>
    <t xml:space="preserve">badanie molekularne całego regionu kodującego genu - ATP7B </t>
  </si>
  <si>
    <t>Badanie molekularne całego regionu kodującego genu - PLP1</t>
  </si>
  <si>
    <t>Badanie molekularne całego regionu kodującego genu - PARK2</t>
  </si>
  <si>
    <t xml:space="preserve">Badanie molekularne całego regionu kodującego genu - PMP22 </t>
  </si>
  <si>
    <t xml:space="preserve">Badanie molekularne całego regionu kodującego genu - MFN2 </t>
  </si>
  <si>
    <t>Badanie molekularne całego regionu kodującego genu - RPS6KA3</t>
  </si>
  <si>
    <t>Badanie molekularne całego regionu kodującego genu - NIPBL</t>
  </si>
  <si>
    <t>Badanie molekularne całego regionu kodującego genu - FOXL2</t>
  </si>
  <si>
    <t>Badanie molekularne całego regionu kodującego genu - THAP1</t>
  </si>
  <si>
    <t>Badanie molekularne całego regionu kodującego genu - TP63</t>
  </si>
  <si>
    <t>Badanie molekularne całego regionu kodującego genu - CASR 1</t>
  </si>
  <si>
    <t>Badanie molekularne całego regionu kodującego genu - SERPING1</t>
  </si>
  <si>
    <t xml:space="preserve">Badanie molekularne całego regionu kodującego genu - UGT1A1 </t>
  </si>
  <si>
    <t>Badanie molekularne całego regionu kodującego genu - CLDN16</t>
  </si>
  <si>
    <t>Badanie molekularne całego regionu kodującego genu - SMN1 (badanie w kierunku mutacji punktowych)</t>
  </si>
  <si>
    <t>Badanie molekularne całego regionu kodującego genu - RUNX2</t>
  </si>
  <si>
    <t>Badanie molekularne całego regionu kodującego genu - GH1</t>
  </si>
  <si>
    <t>Badanie molekularne całego regionu kodującego genu - PROP1</t>
  </si>
  <si>
    <t>Badanie molekularne całego regionu kodującego genu - KCNJ2</t>
  </si>
  <si>
    <t xml:space="preserve">Badanie molekularne całego regionu kodującego genu - CDKN1C </t>
  </si>
  <si>
    <t>Badanie molekularne całego regionu kodującego genu - SCN1A</t>
  </si>
  <si>
    <t>Badanie molekularne całego regionu kodującego genu - GCH1</t>
  </si>
  <si>
    <t>Badanie molekularne całego regionu kodującego genu - GNAS1</t>
  </si>
  <si>
    <t xml:space="preserve"> Badanie molekularne całego regionu kodującego genu - TIMM8A</t>
  </si>
  <si>
    <t>Badanie molekularne całego regionu kodującego genu - EFNB1</t>
  </si>
  <si>
    <t>Badanie molekularne całego regionu kodującego genu - HRAS</t>
  </si>
  <si>
    <t>Badanie molekularne całego regionu kodującego genu - IRF6</t>
  </si>
  <si>
    <t xml:space="preserve">Badanie molekularne całego regionu kodującego genu - CREBBP </t>
  </si>
  <si>
    <t>Badanie molekularne całego regionu kodującego genu - GPC3</t>
  </si>
  <si>
    <t>Badanie molekularne całego regionu kodującego genu - TRPS</t>
  </si>
  <si>
    <t xml:space="preserve">Badanie molekularne całego regionu kodującego genu  - CYP21A2 </t>
  </si>
  <si>
    <t>Badanie molekularne całego regionu kodującego genu - VHL</t>
  </si>
  <si>
    <t>Badanie molekularne całego regionu kodującego genu - SLC2A1</t>
  </si>
  <si>
    <t>Badanie molekularne całego regionu kodującego genu  - PROC w niedoborze białka C</t>
  </si>
  <si>
    <t>Badanie molekularne całego regionu kodującego genu - PRPS1</t>
  </si>
  <si>
    <t>Badanie molekularne całego regionu kodującego genu  - PTEN</t>
  </si>
  <si>
    <t>Badanie molekularne całego regionu kodującego genu  - TYR</t>
  </si>
  <si>
    <t>Badanie molekularne całego regionu kodującego genu - SMARCA2</t>
  </si>
  <si>
    <t>Badanie molekularne całego regionu kodującego genu - TWIST1</t>
  </si>
  <si>
    <t>Badanie molekularne całego regionu kodującego genu - SBDS</t>
  </si>
  <si>
    <t>Badanie molekularne całego regionu kodującego genu - BRCA1 -technika NGS</t>
  </si>
  <si>
    <t>Badanie molekularne całego regionu kodującego genu - BRCA2 - technika NGS</t>
  </si>
  <si>
    <t>Badanie molekularne całych regionów kodujących genów BRCA1/BRCA2 - technika NGS</t>
  </si>
  <si>
    <t>PODPIS OFERENTA</t>
  </si>
  <si>
    <t>ZAŁĄCZNIK NR 2 FORMULARZ CENOWY (CZAS TRWANIA UMOWY: od dnia podpisania umowy do 31.12.2023 r.)</t>
  </si>
  <si>
    <t>Wartość pozycji w zł (kol.E*kol.F)</t>
  </si>
  <si>
    <t>Badanie 
techniką Sangera  tak/nie
(*)</t>
  </si>
  <si>
    <t>choroba Niemanna-Picka 
typ A i B</t>
  </si>
  <si>
    <t>zespół von Hippla-Lindaua</t>
  </si>
  <si>
    <t>guzy nadnerczy</t>
  </si>
  <si>
    <t>panel 14 genów - guzy nadnerczy</t>
  </si>
  <si>
    <t>DMPK</t>
  </si>
  <si>
    <t>gen DMPK (TP-PCR)</t>
  </si>
  <si>
    <t>ZNF9</t>
  </si>
  <si>
    <t>gen ZNF9 (TP-PCR)</t>
  </si>
  <si>
    <t>DMPK+ZNF9</t>
  </si>
  <si>
    <t>geny ZNF9 DMPK (TP-PCR)</t>
  </si>
  <si>
    <t>niepełnosprawność intelektualna</t>
  </si>
  <si>
    <t>panel 225 genów w kierunku niepełnosprawności intelektualnej NI</t>
  </si>
  <si>
    <t>encefalopatia padaczkowa</t>
  </si>
  <si>
    <t>panel genów - encefalopatia padaczkowa</t>
  </si>
  <si>
    <t>gen STS</t>
  </si>
  <si>
    <t>sekwencjonowanie - gen STS</t>
  </si>
  <si>
    <t>nadmierny wzrost</t>
  </si>
  <si>
    <t>panel 34 genów - nadmierny wzrost</t>
  </si>
  <si>
    <t>zespół Ehlersa-Danlosa</t>
  </si>
  <si>
    <t>polineuropatie</t>
  </si>
  <si>
    <t>panel genów - polineuropatie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</si>
</sst>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7" x14ac:knownFonts="1">
    <font>
      <sz val="11"/>
      <color theme="1"/>
      <name val="Calibri"/>
      <family val="2"/>
      <charset val="238"/>
      <scheme val="minor"/>
    </font>
    <font>
      <sz val="8"/>
      <color theme="1"/>
      <name val="Times New Roman"/>
      <family val="1"/>
      <charset val="238"/>
    </font>
    <font>
      <sz val="10"/>
      <color theme="1"/>
      <name val="Calibri"/>
      <family val="2"/>
      <charset val="238"/>
      <scheme val="minor"/>
    </font>
    <font>
      <sz val="8"/>
      <color theme="1"/>
      <name val="Calibri"/>
      <family val="2"/>
      <charset val="238"/>
      <scheme val="minor"/>
    </font>
    <font>
      <b/>
      <sz val="8"/>
      <color theme="1"/>
      <name val="Calibri"/>
      <family val="2"/>
      <charset val="238"/>
      <scheme val="minor"/>
    </font>
    <font>
      <i/>
      <sz val="11"/>
      <color theme="1"/>
      <name val="Calibri"/>
      <family val="2"/>
      <charset val="238"/>
      <scheme val="minor"/>
    </font>
    <font>
      <sz val="7.5"/>
      <color theme="1"/>
      <name val="Calibri"/>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27">
    <xf numFmtId="0" fontId="0" fillId="0" borderId="0" xfId="0"/>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0" fillId="0" borderId="0" xfId="0" applyFont="1"/>
    <xf numFmtId="0" fontId="0" fillId="0" borderId="0" xfId="0" applyBorder="1"/>
    <xf numFmtId="0" fontId="2" fillId="0" borderId="0" xfId="0" applyFont="1" applyBorder="1" applyAlignment="1">
      <alignment horizontal="center"/>
    </xf>
    <xf numFmtId="0" fontId="3"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2"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Font="1" applyAlignment="1">
      <alignment vertical="center"/>
    </xf>
    <xf numFmtId="0" fontId="4" fillId="0" borderId="2" xfId="0" applyFont="1" applyFill="1" applyBorder="1" applyAlignment="1">
      <alignment horizontal="center" vertical="center" wrapText="1"/>
    </xf>
    <xf numFmtId="0" fontId="1" fillId="0" borderId="1" xfId="0" applyFont="1" applyBorder="1" applyAlignment="1">
      <alignment vertical="center" wrapText="1"/>
    </xf>
    <xf numFmtId="0" fontId="4" fillId="0" borderId="1" xfId="0" applyFont="1" applyBorder="1" applyAlignment="1">
      <alignment horizontal="center" vertical="center"/>
    </xf>
    <xf numFmtId="0" fontId="3" fillId="0" borderId="7" xfId="0" applyFont="1" applyBorder="1" applyAlignment="1">
      <alignment vertical="center"/>
    </xf>
    <xf numFmtId="0" fontId="4" fillId="0" borderId="2" xfId="0" applyFont="1" applyBorder="1" applyAlignment="1">
      <alignment horizontal="center" vertical="center"/>
    </xf>
    <xf numFmtId="0" fontId="3" fillId="0" borderId="2" xfId="0" applyFont="1" applyBorder="1" applyAlignment="1">
      <alignment horizontal="left" vertical="center" wrapText="1"/>
    </xf>
    <xf numFmtId="0" fontId="3" fillId="0" borderId="2" xfId="0" applyFont="1" applyBorder="1" applyAlignment="1">
      <alignment vertical="center" wrapText="1"/>
    </xf>
    <xf numFmtId="0" fontId="4" fillId="0" borderId="7" xfId="0" applyFont="1" applyBorder="1" applyAlignment="1">
      <alignment horizontal="center" vertical="center"/>
    </xf>
    <xf numFmtId="0" fontId="3" fillId="0" borderId="7" xfId="0" applyFont="1" applyBorder="1" applyAlignment="1">
      <alignment vertical="center" wrapText="1"/>
    </xf>
    <xf numFmtId="0" fontId="3" fillId="0" borderId="0" xfId="0" applyFont="1"/>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1" fillId="0" borderId="2" xfId="0" applyFont="1" applyBorder="1" applyAlignment="1">
      <alignment vertical="center" wrapText="1"/>
    </xf>
    <xf numFmtId="0" fontId="4"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xf>
    <xf numFmtId="164" fontId="0" fillId="0" borderId="1" xfId="0" applyNumberFormat="1" applyBorder="1" applyAlignment="1">
      <alignment vertical="center"/>
    </xf>
    <xf numFmtId="164" fontId="0" fillId="0" borderId="2" xfId="0" applyNumberFormat="1" applyFont="1" applyFill="1" applyBorder="1" applyAlignment="1">
      <alignment horizontal="right" vertical="center" wrapText="1"/>
    </xf>
    <xf numFmtId="0" fontId="0" fillId="0" borderId="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7" xfId="0" applyFont="1" applyBorder="1" applyAlignment="1">
      <alignment horizontal="center" vertical="center" wrapText="1"/>
    </xf>
    <xf numFmtId="0" fontId="4" fillId="0" borderId="2" xfId="0" applyFont="1" applyFill="1" applyBorder="1" applyAlignment="1">
      <alignment horizontal="center" vertical="center"/>
    </xf>
    <xf numFmtId="164" fontId="0" fillId="0" borderId="1" xfId="0" applyNumberFormat="1" applyFill="1" applyBorder="1" applyAlignment="1">
      <alignment vertical="center"/>
    </xf>
    <xf numFmtId="0" fontId="4" fillId="0" borderId="1" xfId="0" applyFont="1" applyBorder="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top" wrapText="1"/>
    </xf>
    <xf numFmtId="164" fontId="0" fillId="0" borderId="2" xfId="0" applyNumberFormat="1" applyBorder="1" applyAlignment="1">
      <alignment vertical="center"/>
    </xf>
    <xf numFmtId="164" fontId="0" fillId="0" borderId="7" xfId="0" applyNumberFormat="1" applyBorder="1" applyAlignment="1">
      <alignment vertical="center"/>
    </xf>
    <xf numFmtId="164" fontId="0" fillId="0" borderId="3" xfId="0" applyNumberFormat="1" applyBorder="1" applyAlignment="1">
      <alignment vertical="center"/>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3" xfId="0" applyFont="1" applyBorder="1" applyAlignment="1">
      <alignment horizontal="center" vertical="center" wrapText="1"/>
    </xf>
    <xf numFmtId="164" fontId="0" fillId="0" borderId="1" xfId="0" applyNumberFormat="1" applyBorder="1" applyAlignment="1">
      <alignment vertical="center"/>
    </xf>
    <xf numFmtId="0" fontId="4" fillId="2" borderId="1"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12" xfId="0" applyFont="1" applyBorder="1" applyAlignment="1">
      <alignment horizontal="left" vertical="center" wrapText="1"/>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3" fillId="0" borderId="2" xfId="0" applyFont="1" applyBorder="1" applyAlignment="1">
      <alignment vertical="top" wrapText="1"/>
    </xf>
    <xf numFmtId="0" fontId="3" fillId="0" borderId="7"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8" xfId="0" applyFont="1" applyBorder="1" applyAlignment="1">
      <alignment horizontal="left" vertical="center" wrapText="1"/>
    </xf>
    <xf numFmtId="0" fontId="3" fillId="0" borderId="11" xfId="0" applyFont="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3" fillId="0" borderId="1" xfId="0" applyFont="1" applyBorder="1" applyAlignment="1">
      <alignment vertical="top" wrapText="1"/>
    </xf>
    <xf numFmtId="0" fontId="4" fillId="0" borderId="2" xfId="0" applyFont="1" applyBorder="1" applyAlignment="1">
      <alignment horizontal="center" vertical="center"/>
    </xf>
    <xf numFmtId="0" fontId="3" fillId="2" borderId="5" xfId="0" applyFont="1" applyFill="1" applyBorder="1" applyAlignment="1">
      <alignment horizontal="left" vertical="center" wrapText="1"/>
    </xf>
    <xf numFmtId="0" fontId="4" fillId="0" borderId="9" xfId="0" applyFont="1" applyBorder="1" applyAlignment="1">
      <alignment horizontal="left" vertical="center" wrapText="1"/>
    </xf>
    <xf numFmtId="0" fontId="3" fillId="2" borderId="12" xfId="0" applyFont="1" applyFill="1" applyBorder="1" applyAlignment="1">
      <alignment horizontal="left" vertical="center" wrapText="1"/>
    </xf>
    <xf numFmtId="0" fontId="0" fillId="0" borderId="12" xfId="0" applyBorder="1" applyAlignment="1">
      <alignment horizontal="left" vertical="center" wrapText="1"/>
    </xf>
    <xf numFmtId="0" fontId="3" fillId="0" borderId="10" xfId="0" applyFont="1"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0" fillId="0" borderId="11" xfId="0" applyBorder="1" applyAlignment="1">
      <alignment horizontal="left" vertical="center" wrapText="1"/>
    </xf>
    <xf numFmtId="0" fontId="3" fillId="0" borderId="4" xfId="0" applyFont="1" applyFill="1" applyBorder="1" applyAlignment="1">
      <alignment horizontal="left" vertical="center" wrapText="1"/>
    </xf>
    <xf numFmtId="0" fontId="0" fillId="0" borderId="5" xfId="0" applyFill="1" applyBorder="1" applyAlignment="1">
      <alignment horizontal="left" vertical="center" wrapText="1"/>
    </xf>
    <xf numFmtId="0" fontId="4" fillId="2" borderId="8" xfId="0" applyFont="1" applyFill="1" applyBorder="1" applyAlignment="1">
      <alignment horizontal="left" vertical="center" wrapText="1"/>
    </xf>
    <xf numFmtId="0" fontId="4" fillId="0" borderId="1" xfId="0" applyFont="1" applyBorder="1" applyAlignment="1">
      <alignment horizontal="center" vertical="center"/>
    </xf>
    <xf numFmtId="0" fontId="0" fillId="0" borderId="1" xfId="0" applyBorder="1" applyAlignment="1">
      <alignment horizontal="center" vertical="center"/>
    </xf>
    <xf numFmtId="0" fontId="3" fillId="0" borderId="2" xfId="0" applyFont="1" applyBorder="1" applyAlignment="1">
      <alignment vertical="center" wrapText="1"/>
    </xf>
    <xf numFmtId="0" fontId="0" fillId="0" borderId="7" xfId="0" applyBorder="1" applyAlignment="1">
      <alignment vertical="center" wrapText="1"/>
    </xf>
    <xf numFmtId="0" fontId="0" fillId="0" borderId="3" xfId="0" applyBorder="1" applyAlignment="1">
      <alignment vertical="center" wrapText="1"/>
    </xf>
    <xf numFmtId="0" fontId="3" fillId="0" borderId="7" xfId="0" applyFont="1" applyBorder="1" applyAlignment="1">
      <alignment vertical="center" wrapText="1"/>
    </xf>
    <xf numFmtId="0" fontId="3" fillId="0" borderId="3" xfId="0" applyFont="1" applyBorder="1" applyAlignment="1">
      <alignment vertical="center" wrapText="1"/>
    </xf>
    <xf numFmtId="0" fontId="3" fillId="0" borderId="2" xfId="0" applyFont="1" applyBorder="1" applyAlignment="1">
      <alignment horizontal="left" vertical="center" wrapText="1"/>
    </xf>
    <xf numFmtId="0" fontId="0" fillId="0" borderId="7" xfId="0" applyBorder="1" applyAlignment="1">
      <alignment horizontal="left" vertical="center" wrapText="1"/>
    </xf>
    <xf numFmtId="0" fontId="0" fillId="0" borderId="3" xfId="0" applyBorder="1" applyAlignment="1">
      <alignment horizontal="left" vertical="center" wrapText="1"/>
    </xf>
    <xf numFmtId="0" fontId="3" fillId="0" borderId="2" xfId="0" applyFont="1" applyBorder="1" applyAlignment="1">
      <alignment horizontal="center" vertical="center" wrapText="1"/>
    </xf>
    <xf numFmtId="164" fontId="0" fillId="0" borderId="1" xfId="0" applyNumberFormat="1" applyFont="1" applyBorder="1" applyAlignment="1">
      <alignment vertical="center"/>
    </xf>
    <xf numFmtId="0" fontId="0" fillId="0" borderId="3" xfId="0" applyBorder="1" applyAlignment="1">
      <alignment horizontal="center" vertical="center"/>
    </xf>
    <xf numFmtId="0" fontId="0" fillId="0" borderId="7" xfId="0" applyBorder="1" applyAlignment="1">
      <alignment horizontal="center" vertical="center"/>
    </xf>
    <xf numFmtId="0" fontId="1" fillId="0" borderId="2" xfId="0" applyFont="1" applyBorder="1" applyAlignment="1">
      <alignment vertical="center" wrapText="1"/>
    </xf>
    <xf numFmtId="0" fontId="1" fillId="0" borderId="3" xfId="0" applyFont="1" applyBorder="1" applyAlignment="1">
      <alignment vertical="center" wrapText="1"/>
    </xf>
    <xf numFmtId="4" fontId="0" fillId="0" borderId="2" xfId="0" applyNumberFormat="1" applyFont="1" applyBorder="1" applyAlignment="1">
      <alignment vertical="center"/>
    </xf>
    <xf numFmtId="0" fontId="0" fillId="0" borderId="7" xfId="0" applyFont="1" applyBorder="1" applyAlignment="1">
      <alignment vertical="center"/>
    </xf>
    <xf numFmtId="0" fontId="0" fillId="0" borderId="3" xfId="0" applyFont="1" applyBorder="1" applyAlignment="1">
      <alignment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2" fillId="0" borderId="6" xfId="0" applyFont="1" applyBorder="1" applyAlignment="1">
      <alignment horizontal="left"/>
    </xf>
    <xf numFmtId="0" fontId="0" fillId="0" borderId="7" xfId="0" applyBorder="1" applyAlignment="1">
      <alignment vertical="center"/>
    </xf>
    <xf numFmtId="0" fontId="0" fillId="0" borderId="3" xfId="0" applyBorder="1" applyAlignment="1">
      <alignment vertical="center"/>
    </xf>
    <xf numFmtId="0" fontId="4" fillId="0" borderId="2" xfId="0" applyNumberFormat="1" applyFont="1" applyBorder="1" applyAlignment="1">
      <alignment horizontal="center" vertical="center" wrapText="1"/>
    </xf>
    <xf numFmtId="0" fontId="0" fillId="0" borderId="7" xfId="0" applyNumberFormat="1" applyBorder="1" applyAlignment="1">
      <alignment horizontal="center" vertical="center" wrapText="1"/>
    </xf>
    <xf numFmtId="0" fontId="0" fillId="0" borderId="3" xfId="0" applyNumberFormat="1" applyBorder="1" applyAlignment="1">
      <alignment horizontal="center" vertical="center" wrapText="1"/>
    </xf>
    <xf numFmtId="0" fontId="3" fillId="0" borderId="2" xfId="0" applyFont="1" applyBorder="1" applyAlignment="1">
      <alignment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3" borderId="4" xfId="0" applyFont="1" applyFill="1" applyBorder="1" applyAlignment="1">
      <alignment horizontal="left" vertical="center" wrapText="1"/>
    </xf>
    <xf numFmtId="0" fontId="3" fillId="0" borderId="4" xfId="0" applyFont="1" applyBorder="1" applyAlignment="1">
      <alignment vertical="center" wrapText="1"/>
    </xf>
    <xf numFmtId="0" fontId="0" fillId="0" borderId="5" xfId="0" applyBorder="1" applyAlignment="1">
      <alignment vertical="center" wrapText="1"/>
    </xf>
    <xf numFmtId="0" fontId="0" fillId="0" borderId="1" xfId="0" applyFont="1" applyBorder="1" applyAlignment="1">
      <alignment vertical="center"/>
    </xf>
    <xf numFmtId="0" fontId="0" fillId="0" borderId="1" xfId="0" applyFont="1" applyBorder="1"/>
    <xf numFmtId="0" fontId="3" fillId="0" borderId="1" xfId="0" applyFont="1" applyBorder="1"/>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3" fillId="0" borderId="1" xfId="0" applyFont="1" applyBorder="1" applyAlignment="1">
      <alignment vertical="center"/>
    </xf>
    <xf numFmtId="0" fontId="3" fillId="4" borderId="4" xfId="0" applyFont="1" applyFill="1" applyBorder="1" applyAlignment="1">
      <alignment horizontal="left" vertical="center" wrapText="1"/>
    </xf>
    <xf numFmtId="0" fontId="0" fillId="4" borderId="5" xfId="0" applyFill="1" applyBorder="1" applyAlignment="1">
      <alignment horizontal="left" vertical="center" wrapText="1"/>
    </xf>
    <xf numFmtId="0" fontId="3" fillId="0" borderId="2" xfId="0" applyFont="1" applyBorder="1" applyAlignment="1"/>
    <xf numFmtId="0" fontId="0" fillId="0" borderId="7" xfId="0" applyBorder="1" applyAlignment="1"/>
    <xf numFmtId="0" fontId="0" fillId="0" borderId="3" xfId="0" applyBorder="1" applyAlignment="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kot/AppData/Local/Microsoft/Windows/INetCache/Content.Outlook/VPWY5Z4L/KONKURS%20BADANIA%20GENETYCZNE%202019%20Redukcja%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Arkusz2"/>
    </sheetNames>
    <sheetDataSet>
      <sheetData sheetId="0">
        <row r="77">
          <cell r="B77" t="str">
            <v>trombocytopenia (małopłytkowość)</v>
          </cell>
          <cell r="C77" t="str">
            <v>badanie mutacji Glu167Asp w genie MASTL oraz c.1-116C&gt;T, c.-118C&gt;T, c.1-125T&gt;G, c.1-127A&gt;T, c.1-128G&gt;A, c.1-134G&gt;A w genie ANKRD26</v>
          </cell>
        </row>
        <row r="78">
          <cell r="B78" t="str">
            <v>badanie molekularne w kierunku DRPLA</v>
          </cell>
          <cell r="C78" t="str">
            <v>badanie molekularne w kierunku DRPLA</v>
          </cell>
        </row>
        <row r="79">
          <cell r="B79" t="str">
            <v>zespół Li-Fraumeni</v>
          </cell>
          <cell r="C79" t="str">
            <v>badanie genu TP53 metodą MLPA</v>
          </cell>
        </row>
        <row r="80">
          <cell r="C80" t="str">
            <v>badanie najczęstszych mutacji (K141N i K141E) w genie HSPB8</v>
          </cell>
        </row>
        <row r="87">
          <cell r="C87" t="str">
            <v>test metylacyjny regionu 11p15 na obecność delecji, UPD11pat, defektów piętnowania [MS-MLPA]</v>
          </cell>
        </row>
        <row r="88">
          <cell r="C88" t="str">
            <v>analiza UPD11pat [STR]; (3 osoby; 5 markerów)</v>
          </cell>
        </row>
        <row r="90">
          <cell r="C90" t="str">
            <v>badanie 70 mutacji genu BLM najczęściej występujących w rasie białej - pierwszy etap procedury diagnostycznej</v>
          </cell>
        </row>
        <row r="91">
          <cell r="B91" t="str">
            <v>zespół Dravet</v>
          </cell>
        </row>
        <row r="92">
          <cell r="C92" t="str">
            <v>badanie rearanżacji w genie SCN1A metoda: MLPA</v>
          </cell>
        </row>
        <row r="93">
          <cell r="C93" t="str">
            <v xml:space="preserve">badanie najczęstszych mutacji (R672C i R672H) w genie MYH3 </v>
          </cell>
        </row>
        <row r="94">
          <cell r="B94" t="str">
            <v>zespół Hioba (zespół hiper-IgE)</v>
          </cell>
          <cell r="C94" t="str">
            <v>badanie mutacji najczęściej występujących w populacji polskiej w genie STAT3</v>
          </cell>
        </row>
        <row r="95">
          <cell r="B95" t="str">
            <v>zespół hipoplazji lewego serca</v>
          </cell>
          <cell r="C95" t="str">
            <v>badanie mutacji w genie GJA1</v>
          </cell>
        </row>
        <row r="96">
          <cell r="B96" t="str">
            <v>dystonia z odpowiedzią na L-dopę</v>
          </cell>
        </row>
        <row r="97">
          <cell r="C97" t="str">
            <v>badanie genu GCH1 metodą MLPA</v>
          </cell>
        </row>
        <row r="98">
          <cell r="B98" t="str">
            <v>zespół łamliwego chromosomu X</v>
          </cell>
          <cell r="C98" t="str">
            <v>badanie przesiewowe w celu wykrycia ekspansji powtórzeń (CGG)n w genie FMR1</v>
          </cell>
        </row>
        <row r="99">
          <cell r="C99" t="str">
            <v xml:space="preserve">badanie przesiewowe z określeniem liczby powtórzeń (CGG) w genie FMR1 </v>
          </cell>
        </row>
        <row r="100">
          <cell r="C100" t="str">
            <v>badanie rozszerzone zastępujące hybrydyzację:  AmplideX FMR1 PCR lub FragileX PCR kit</v>
          </cell>
        </row>
        <row r="101">
          <cell r="B101" t="str">
            <v>zespół Marshalla</v>
          </cell>
          <cell r="C101" t="str">
            <v>badanie najczęstszej mutacji c.3816+1G&gt;A w genie COL11A1</v>
          </cell>
        </row>
        <row r="102">
          <cell r="B102" t="str">
            <v>zespół McCune-Albright</v>
          </cell>
        </row>
        <row r="103">
          <cell r="B103" t="str">
            <v>zespół Mohra-Tranebjærga</v>
          </cell>
        </row>
        <row r="104">
          <cell r="B104" t="str">
            <v xml:space="preserve">zespół Mowata-Wilson </v>
          </cell>
          <cell r="C104" t="str">
            <v xml:space="preserve">badanie genu ZEB2 (inne nazwy: ZFHX1B; SIP-1):  identyfikacja najczęstszej mutacji p.Arg695X - pierwszy etap procedury diagnostycznej </v>
          </cell>
        </row>
        <row r="105">
          <cell r="B105" t="str">
            <v>zespół Mulibrey   nanism</v>
          </cell>
          <cell r="C105" t="str">
            <v>badanie najczęstszej mutacji c.493-2A&gt;G w genie TRIM37</v>
          </cell>
        </row>
        <row r="106">
          <cell r="B106" t="str">
            <v>zespół Nijmegen</v>
          </cell>
          <cell r="C106" t="str">
            <v>badanie najczęstszej mutacji c.657_661del5 (p.Lys219AsnfsX15) w genie NBS1</v>
          </cell>
        </row>
        <row r="107">
          <cell r="B107" t="str">
            <v>dysplazja czaszkowo-czołowo-nosowa</v>
          </cell>
        </row>
        <row r="108">
          <cell r="B108" t="str">
            <v>zespół Noonan/RASopatie</v>
          </cell>
          <cell r="C108" t="str">
            <v xml:space="preserve">badanie molekularne panelu 20 genów </v>
          </cell>
        </row>
        <row r="109">
          <cell r="B109" t="str">
            <v>zespół Costello</v>
          </cell>
        </row>
        <row r="110">
          <cell r="B110" t="str">
            <v>choroby IRF-6 zależne; zespół van derWoude (VWS), zespół płetwistości podkolanowej (PPS)</v>
          </cell>
        </row>
        <row r="111">
          <cell r="C111" t="str">
            <v>Test MLPA</v>
          </cell>
        </row>
        <row r="112">
          <cell r="B112" t="str">
            <v>zespół Rubinsteina-Taybiego</v>
          </cell>
        </row>
        <row r="113">
          <cell r="B113" t="str">
            <v>zespół Saethre−Chotzen</v>
          </cell>
        </row>
        <row r="114">
          <cell r="B114" t="str">
            <v>zespół Shwachmana-Diamonda</v>
          </cell>
        </row>
        <row r="115">
          <cell r="B115" t="str">
            <v>zespół Silvera i Russella</v>
          </cell>
          <cell r="C115" t="str">
            <v xml:space="preserve">test metylacyjny regionu 11p15 [MS-MLPA] </v>
          </cell>
        </row>
        <row r="116">
          <cell r="C116" t="str">
            <v>analiza UPD7mat [STR] (3 osoby, 4 markery)</v>
          </cell>
        </row>
        <row r="118">
          <cell r="B118" t="str">
            <v>zespół Smith-Lemli-Opitz</v>
          </cell>
          <cell r="C118" t="str">
            <v>badanie mutacji p.Trp151X,p.Val326Leu, p.Leu157Pro, p.Arg353Trp, IVS8-1G&gt;C, p.Arg446Gln)w genie DHCR7 z możliwością wykrycia mutacji rzadkich</v>
          </cell>
        </row>
        <row r="119">
          <cell r="B119" t="str">
            <v>zespół włosowo-nosowo-palcowy</v>
          </cell>
        </row>
        <row r="120">
          <cell r="B120" t="str">
            <v>wrodzony przerost kory nadnerczy</v>
          </cell>
        </row>
        <row r="121">
          <cell r="C121" t="str">
            <v>-badanie rozległych rearanżacji genu CYP21A2</v>
          </cell>
        </row>
        <row r="123">
          <cell r="B123" t="str">
            <v xml:space="preserve">choroby związane z genem SLC2A1 </v>
          </cell>
        </row>
        <row r="124">
          <cell r="C124" t="str">
            <v>(zespoły niedoboru transportera glukozy GLUT1) - test MLPA</v>
          </cell>
        </row>
        <row r="125">
          <cell r="B125" t="str">
            <v xml:space="preserve">badanie molekularne w kierunku delecji genu POLG </v>
          </cell>
          <cell r="C125" t="str">
            <v>metodą MLPA</v>
          </cell>
        </row>
        <row r="126">
          <cell r="B126" t="str">
            <v>badanie genu PROC</v>
          </cell>
        </row>
        <row r="127">
          <cell r="B127" t="str">
            <v>CMT typ V XLR</v>
          </cell>
        </row>
        <row r="128">
          <cell r="B128" t="str">
            <v>makrocefalia/autyzm</v>
          </cell>
        </row>
        <row r="129">
          <cell r="B129" t="str">
            <v>badanie genu TYR</v>
          </cell>
        </row>
        <row r="130">
          <cell r="B130" t="str">
            <v>Epidermolysis bullosa</v>
          </cell>
          <cell r="C130" t="str">
            <v>18 genów (panel NGS)</v>
          </cell>
        </row>
        <row r="131">
          <cell r="B131" t="str">
            <v>Niedosłuch niesyndromiczny</v>
          </cell>
          <cell r="C131" t="str">
            <v>90 genów (panel NGS)</v>
          </cell>
        </row>
        <row r="132">
          <cell r="B132" t="str">
            <v>Rybia łuska</v>
          </cell>
          <cell r="C132" t="str">
            <v>35 genów (panel NGS)</v>
          </cell>
        </row>
        <row r="133">
          <cell r="B133" t="str">
            <v>zespół Perrault</v>
          </cell>
          <cell r="C133" t="str">
            <v>CLPP, HARS2, LARS2, HSD17B4 (panel NGS)</v>
          </cell>
        </row>
        <row r="134">
          <cell r="B134" t="str">
            <v>zespół Alporta</v>
          </cell>
          <cell r="C134" t="str">
            <v>COL4A3, COL4A4, COL4A5(panel NGS)</v>
          </cell>
        </row>
        <row r="135">
          <cell r="B135" t="str">
            <v>zespół oskrzelowo-uszno-nerkowy (zespół BOR)</v>
          </cell>
          <cell r="C135" t="str">
            <v>EYA1, SIX5 (panel NGS)</v>
          </cell>
        </row>
        <row r="136">
          <cell r="B136" t="str">
            <v>zespół Jervell i Lange-Nielsen</v>
          </cell>
          <cell r="C136" t="str">
            <v>KCNE1, KCNQ1(panel NGS)</v>
          </cell>
        </row>
        <row r="137">
          <cell r="B137" t="str">
            <v>zespół Pendreda</v>
          </cell>
          <cell r="C137" t="str">
            <v>FOXI1, SLC26A4(panel NGS)</v>
          </cell>
        </row>
        <row r="138">
          <cell r="B138" t="str">
            <v>zespół Sticklera</v>
          </cell>
          <cell r="C138" t="str">
            <v>COL11A1, COL11A2, COL2A1, COL9A1, COL9A2(panel NGS)</v>
          </cell>
        </row>
        <row r="139">
          <cell r="B139" t="str">
            <v>zespół Treacher-Collins</v>
          </cell>
          <cell r="C139" t="str">
            <v>TCOF1, POLR1C, POLR1D(panel NGS)</v>
          </cell>
        </row>
        <row r="140">
          <cell r="B140" t="str">
            <v>zespół Ushera</v>
          </cell>
          <cell r="C140" t="str">
            <v>CDH23, USH3A, WHRN, VLGR1, MYO7A, PCDH15, PDZD7, USH1C, USH1G, ABHD12, USH2A, HARS(panel NGS)</v>
          </cell>
        </row>
        <row r="141">
          <cell r="B141" t="str">
            <v>zespół Waardenburga</v>
          </cell>
          <cell r="C141" t="str">
            <v>EDN3, EDNRB, MITF, PAX3, SNAI2, SOX10(panel NGS)</v>
          </cell>
        </row>
        <row r="142">
          <cell r="B142" t="str">
            <v>zespół Dravet / Dravet-like</v>
          </cell>
          <cell r="C142" t="str">
            <v>SCN1A + PCDH19, CHD2, HCN1, GABRB3(panel NGS)</v>
          </cell>
        </row>
        <row r="143">
          <cell r="B143" t="str">
            <v>zespół Baraitser-Winter</v>
          </cell>
          <cell r="C143" t="str">
            <v>ACTB, ACTG1(panel NGS)</v>
          </cell>
        </row>
        <row r="144">
          <cell r="B144" t="str">
            <v>zespół Kabuki</v>
          </cell>
          <cell r="C144" t="str">
            <v>KDM6A, KMT2D(panel NGS)</v>
          </cell>
        </row>
        <row r="145">
          <cell r="B145" t="str">
            <v>zespół Rubinsteina-Taybiego</v>
          </cell>
          <cell r="C145" t="str">
            <v>CREBBP, EP300(panel NGS)</v>
          </cell>
        </row>
        <row r="146">
          <cell r="B146" t="str">
            <v>zespół Coffina-Siris</v>
          </cell>
          <cell r="C146" t="str">
            <v>ARID1A, ARID1B, SMARCA4, SMARCB1, SMRCE1(panel NGS)</v>
          </cell>
        </row>
        <row r="147">
          <cell r="B147" t="str">
            <v>zespół Nicolaidesa-Baraistera</v>
          </cell>
        </row>
        <row r="148">
          <cell r="B148" t="str">
            <v>zespół Klippel-Feil</v>
          </cell>
          <cell r="C148" t="str">
            <v>GDF3, GDF6, MEOX1(panel NGS)</v>
          </cell>
        </row>
        <row r="149">
          <cell r="B149" t="str">
            <v>Schwannomatoza</v>
          </cell>
          <cell r="C149" t="str">
            <v>LZTR1, SMARCB1(panel NGS)</v>
          </cell>
        </row>
        <row r="150">
          <cell r="B150" t="str">
            <v>zespół Marfana / zespół Loeysa-Dietza</v>
          </cell>
          <cell r="C150" t="str">
            <v>(FBN1, TGFBR1, TGFBR2, TGFB2, TGFB3, SMAD3, FBN2) (panel NGS)</v>
          </cell>
        </row>
        <row r="151">
          <cell r="B151" t="str">
            <v>zespół Gorlina</v>
          </cell>
          <cell r="C151" t="str">
            <v>PTCH1, PTCH2, SUFU(panel NGS)</v>
          </cell>
        </row>
        <row r="152">
          <cell r="B152" t="str">
            <v>badanie wolnego płodowego DNA I</v>
          </cell>
          <cell r="C152" t="str">
            <v>badanie jakościowe</v>
          </cell>
        </row>
        <row r="153">
          <cell r="C153" t="str">
            <v>Możliwość</v>
          </cell>
        </row>
        <row r="154">
          <cell r="C154" t="str">
            <v>- oznaczenia płci płodu;</v>
          </cell>
        </row>
        <row r="155">
          <cell r="C155" t="str">
            <v>- wykrycia trisomii chromosomów pary 13, 18, 21; aneuploidie chromosomów płci</v>
          </cell>
        </row>
        <row r="156">
          <cell r="C156" t="str">
            <v>- dostępny od 10 hbd;</v>
          </cell>
        </row>
        <row r="157">
          <cell r="C157" t="str">
            <v>- oznaczenia możliwe dla ciąży mnogiej – do dwóch płodów (w tym przypadku oprócz płci)</v>
          </cell>
        </row>
        <row r="158">
          <cell r="C158" t="str">
            <v>- wysyłka materiału od poniedziałku do piątku</v>
          </cell>
        </row>
        <row r="159">
          <cell r="C159" t="str">
            <v>- firmę kurierską zapewnia Przyjmujący Zlecenie</v>
          </cell>
        </row>
        <row r="160">
          <cell r="B160" t="str">
            <v>badanie wolnego płodowego DNA II</v>
          </cell>
          <cell r="C160" t="str">
            <v xml:space="preserve">·  Identyfikacja płci – wykonywana jest w każdym z dostępnych paneli – chyba, że pacjentka nie wyrazi zgody.    ·  Test można wykonać od 10 tygodnia ciąży.    ·  Do wykonania testu potrzebne jest 10 ml krwi matki.    ·  Ilość wolnego DNA płodu we krwi matki potrzebna do badania to 3,5%    ·  Wyniki testu są dostępne w ciągu 6-10 dni - dostarczane poprzez aplikację internetową.    ·  Technologia NIPT dla testu to sekwencjonowanie równoległe całego genomu przy użyciu technologii nanokul DNA.   ·  Przechowywanie zestawu  – w temperaturze pokojowej.   ·  Liczba zestawów przekazywanych instytucji – zgodnie z zapotrzebowaniem 1,5 miesięcznym   i uzupełniane na bieżąco.  ·  Zestaw wraz z zawartością jest wysyłany za pośrednictwem firmy kurierskiej </v>
          </cell>
          <cell r="E160" t="str">
            <v>I.   do wykrywania trisomii 21 (Zespół Downa), trisomii 18 (Zespół Edwardsa), trisomii 13 (Zespół Patau)</v>
          </cell>
        </row>
        <row r="161">
          <cell r="E161" t="str">
            <v>II.   do wykrywania trisomii 21 (Zespół Downa), trisomii 18 (Zespół Edwardsa), trisomii 13 (Zespół Patau), oraz aneuploidii chromosomów płciowych ( Zespół Turnera, Zespół Klinefeltera, Zespół potrójnego X, Zespół Jacobsa)</v>
          </cell>
        </row>
        <row r="162">
          <cell r="E162" t="str">
            <v>III.   do wykrywania trisomii 21 (Zespół Downa), trisomii 18 (Zespół Edwardsa), trisomii 13 (Zespół Patau), oraz aneuploidii chromosomów płciowych ( Zespół Turnera, Zespół Klinefeltera, Zespół potrójnego X, Zespół Jacobsa), dodatkowych trisomii ( 9, 16, 22), oraz 60 dodatkowych delecji i duplikacji</v>
          </cell>
        </row>
        <row r="163">
          <cell r="E163" t="str">
            <v>IV.   do wykrywania trisomii 21 (Zespół Downa), trisomii 18 (Zespół Edwardsa), trisomii 13 (Zespół Patau) w przypadku ciąży podwójnej.</v>
          </cell>
        </row>
        <row r="164">
          <cell r="B164" t="str">
            <v>badanie wolnego płodowego DNA III</v>
          </cell>
          <cell r="C164" t="str">
            <v>badanie ilościowe</v>
          </cell>
        </row>
        <row r="165">
          <cell r="C165" t="str">
            <v>Możliwość:</v>
          </cell>
        </row>
        <row r="166">
          <cell r="C166" t="str">
            <v>- oznaczenia płci płodu</v>
          </cell>
        </row>
        <row r="167">
          <cell r="C167" t="str">
            <v>- wykrycia triploidii</v>
          </cell>
        </row>
        <row r="168">
          <cell r="C168" t="str">
            <v>- wykrycia anomalii chromosomów płci</v>
          </cell>
        </row>
        <row r="169">
          <cell r="C169" t="str">
            <v>- wykrycia aneuploidii chromosomów pary 13, 18, 21</v>
          </cell>
        </row>
        <row r="170">
          <cell r="C170" t="str">
            <v>- dostępny od 10 hbd</v>
          </cell>
        </row>
        <row r="171">
          <cell r="C171" t="str">
            <v>Wysyłka materiału od poniedziałku do piątku;</v>
          </cell>
        </row>
        <row r="172">
          <cell r="C172" t="str">
            <v>firmę kurierską zapewnia Wykonawca</v>
          </cell>
        </row>
        <row r="173">
          <cell r="C173" t="str">
            <v>1.badanie wolnego płodowego DNA – test podstawowy</v>
          </cell>
        </row>
        <row r="174">
          <cell r="C174" t="str">
            <v>Nieprawidłowości chromosomowe (autosomy):</v>
          </cell>
        </row>
        <row r="175">
          <cell r="C175" t="str">
            <v>Trisomia 21 (syndrom Downa)</v>
          </cell>
        </row>
        <row r="176">
          <cell r="C176" t="str">
            <v>Trisomia 18 (zespół Edwardsa)</v>
          </cell>
        </row>
        <row r="177">
          <cell r="C177" t="str">
            <v>Trisomia 13 (zespół Patau)</v>
          </cell>
        </row>
        <row r="178">
          <cell r="C178" t="str">
            <v>Triploidia</v>
          </cell>
        </row>
        <row r="180">
          <cell r="C180" t="str">
            <v>Nieprawidłowości chromosomów płci:</v>
          </cell>
        </row>
        <row r="181">
          <cell r="C181" t="str">
            <v>Monosomia X (zespół Turnera)</v>
          </cell>
        </row>
        <row r="182">
          <cell r="C182" t="str">
            <v>Zespół Klinefeltera</v>
          </cell>
        </row>
        <row r="183">
          <cell r="C183" t="str">
            <v>Trisomia chromosomu X</v>
          </cell>
        </row>
        <row r="184">
          <cell r="C184" t="str">
            <v>Trisomia chromosomu Y (zespół Jacobs)</v>
          </cell>
        </row>
        <row r="186">
          <cell r="C186" t="str">
            <v>Płeć dziecka</v>
          </cell>
        </row>
        <row r="187">
          <cell r="C187" t="str">
            <v>Czas oczekiwania na wynik: 7-10 dni roboczych</v>
          </cell>
        </row>
        <row r="188">
          <cell r="C188" t="str">
            <v>2.badanie wolnego płodowego DNA – test podstawowy + mikrodelecja: delecja 22q11.2 - zespół DiGeorge’a::</v>
          </cell>
        </row>
        <row r="189">
          <cell r="C189" t="str">
            <v>Czas oczekiwania na wynik: 7-10 dni roboczych</v>
          </cell>
        </row>
        <row r="190">
          <cell r="C190" t="str">
            <v>3.badanie wolnego płodowego DNA – test podstawowy + panel mikrodelecji:</v>
          </cell>
        </row>
        <row r="191">
          <cell r="C191" t="str">
            <v>Delecja 22q11.2 zespół DiGeorge’a</v>
          </cell>
        </row>
        <row r="192">
          <cell r="C192" t="str">
            <v>Delecja 1p36</v>
          </cell>
        </row>
        <row r="193">
          <cell r="C193" t="str">
            <v>Zespół Pradera Williego</v>
          </cell>
        </row>
        <row r="194">
          <cell r="C194" t="str">
            <v>Zespół Angelmana</v>
          </cell>
        </row>
        <row r="195">
          <cell r="C195" t="str">
            <v>Czas oczekiwania na wynik: 7-10 dni roboczych</v>
          </cell>
        </row>
        <row r="196">
          <cell r="C196" t="str">
            <v>4. Test wykrywający 25 chorób monogenowych przy zleceniu jednoczesnym badania 1, 2 lub 3</v>
          </cell>
        </row>
        <row r="197">
          <cell r="C197" t="str">
            <v>- wykrywane z krążącego DNA</v>
          </cell>
        </row>
        <row r="198">
          <cell r="C198" t="str">
            <v xml:space="preserve">- Wykrywanie 25 chorób monogenowych: </v>
          </cell>
        </row>
        <row r="199">
          <cell r="C199" t="str">
            <v>-Tuberous sclerosis 1,2 TSC1, TSC2</v>
          </cell>
        </row>
        <row r="200">
          <cell r="C200" t="str">
            <v>- Thanatophoric dysplasia, types I,II FGFR3</v>
          </cell>
        </row>
        <row r="201">
          <cell r="C201" t="str">
            <v>- Sotos syndrome 1 NSD1</v>
          </cell>
        </row>
        <row r="202">
          <cell r="C202" t="str">
            <v>- Rett syndrome MECP2</v>
          </cell>
        </row>
        <row r="203">
          <cell r="C203" t="str">
            <v>- Hypochondroplasia FGFR3</v>
          </cell>
        </row>
        <row r="204">
          <cell r="C204" t="str">
            <v>- Intellectual disability SYNGAP1</v>
          </cell>
        </row>
        <row r="205">
          <cell r="C205" t="str">
            <v>- Jackson Weiss syndrome FGFR2</v>
          </cell>
        </row>
        <row r="206">
          <cell r="C206" t="str">
            <v>- Juvenile myelomonocytic leukemia (JMML)PTPN11</v>
          </cell>
        </row>
        <row r="207">
          <cell r="C207" t="str">
            <v>- LEOPARD syndrome 1,2 (Noonan syndrome with multiple lentigines) PTPN11, RAF1</v>
          </cell>
        </row>
        <row r="208">
          <cell r="C208" t="str">
            <v>- Muenke syndrome FGFR3</v>
          </cell>
        </row>
        <row r="209">
          <cell r="C209" t="str">
            <v>- Noonan syndrome 1,3,4,5,6,8 PTPN11, SOS1,RAF1, RIT1, KRAS,NRAS, SOS2,SHOC2, BRAF,MAP2K1, HRAS,CBL</v>
          </cell>
        </row>
        <row r="210">
          <cell r="C210" t="str">
            <v>- Osteogenesis imperfecta,type I,II,III,IV COL1A1, COL1A2</v>
          </cell>
        </row>
        <row r="211">
          <cell r="C211" t="str">
            <v>- Pfeiffer syndrome type 1,2,3 FGFR2</v>
          </cell>
        </row>
        <row r="212">
          <cell r="C212" t="str">
            <v>- Achondroplasia FGFR3</v>
          </cell>
        </row>
        <row r="213">
          <cell r="C213" t="str">
            <v>- Alagille syndrome JAG1</v>
          </cell>
        </row>
        <row r="214">
          <cell r="C214" t="str">
            <v>- Antley Bixler syndrome FGFR2</v>
          </cell>
        </row>
        <row r="215">
          <cell r="C215" t="str">
            <v>- Apert syndrome FGFR2</v>
          </cell>
        </row>
        <row r="216">
          <cell r="C216" t="str">
            <v xml:space="preserve">- Cardiofaciocutaneous syndrome 1,3,4 BRAF, MAP2K1,MAP2K2 </v>
          </cell>
        </row>
        <row r="217">
          <cell r="C217" t="str">
            <v>- CATSHL syndrome FGFR3</v>
          </cell>
        </row>
        <row r="218">
          <cell r="C218" t="str">
            <v>- CHARGE syndrome CHD7</v>
          </cell>
        </row>
        <row r="219">
          <cell r="C219" t="str">
            <v>- Cornelia de Lange syndrome 1,2,3,4,5 NIPBL, SMC1A,SMC3, RAD21,HDAC8</v>
          </cell>
        </row>
        <row r="220">
          <cell r="C220" t="str">
            <v>- Costello syndrome HRAS</v>
          </cell>
        </row>
        <row r="221">
          <cell r="C221" t="str">
            <v>- Crouzon  syndrome FGFR2, FGFR3</v>
          </cell>
        </row>
        <row r="222">
          <cell r="C222" t="str">
            <v>- Ehlers-Danlos syndrome, classic, type VIIA, cardiac valvular form, type VIIB COL1A1, COL1A2</v>
          </cell>
        </row>
        <row r="223">
          <cell r="C223" t="str">
            <v>- Epileptic encephalopathy, early infantile, 2 CDKL5</v>
          </cell>
        </row>
        <row r="224">
          <cell r="C224" t="str">
            <v>5. Test wykrywający 25 chorób monogenowych jako test samodzielny:</v>
          </cell>
        </row>
        <row r="226">
          <cell r="C226" t="str">
            <v>- wykrywane z krążącego DNA</v>
          </cell>
        </row>
        <row r="227">
          <cell r="C227" t="str">
            <v xml:space="preserve">- Wykrywanie 25 chorób monogenowych: </v>
          </cell>
        </row>
        <row r="228">
          <cell r="C228" t="str">
            <v>-Tuberous sclerosis 1,2 TSC1, TSC2</v>
          </cell>
        </row>
        <row r="229">
          <cell r="C229" t="str">
            <v>- Thanatophoric dysplasia, types I,II FGFR3</v>
          </cell>
        </row>
        <row r="230">
          <cell r="C230" t="str">
            <v>- Sotos syndrome 1 NSD1</v>
          </cell>
        </row>
        <row r="231">
          <cell r="C231" t="str">
            <v>- Rett syndrome MECP2</v>
          </cell>
        </row>
        <row r="232">
          <cell r="C232" t="str">
            <v>- Hypochondroplasia FGFR3</v>
          </cell>
        </row>
        <row r="233">
          <cell r="C233" t="str">
            <v>- Intellectual disability SYNGAP1</v>
          </cell>
        </row>
        <row r="234">
          <cell r="C234" t="str">
            <v>- Jackson Weiss syndrome FGFR2</v>
          </cell>
        </row>
        <row r="235">
          <cell r="C235" t="str">
            <v>- Juvenile myelomonocytic leukemia (JMML)PTPN11</v>
          </cell>
        </row>
        <row r="236">
          <cell r="C236" t="str">
            <v>- LEOPARD syndrome 1,2 (Noonan syndrome with multiple lentigines) PTPN11, RAF1</v>
          </cell>
        </row>
        <row r="237">
          <cell r="C237" t="str">
            <v>- Muenke syndrome FGFR3</v>
          </cell>
        </row>
        <row r="238">
          <cell r="C238" t="str">
            <v>- Noonan syndrome 1,3,4,5,6,8 PTPN11, SOS1,RAF1, RIT1, KRAS,NRAS, SOS2,SHOC2, BRAF,MAP2K1, HRAS,CBL</v>
          </cell>
        </row>
        <row r="239">
          <cell r="C239" t="str">
            <v>- Osteogenesis imperfecta,type I,II,III,IV COL1A1, COL1A2</v>
          </cell>
        </row>
        <row r="240">
          <cell r="C240" t="str">
            <v>- Pfeiffer syndrome type 1,2,3 FGFR2</v>
          </cell>
        </row>
        <row r="241">
          <cell r="C241" t="str">
            <v>- Achondroplasia FGFR3</v>
          </cell>
        </row>
        <row r="242">
          <cell r="C242" t="str">
            <v>- Alagille syndrome JAG1</v>
          </cell>
        </row>
        <row r="243">
          <cell r="C243" t="str">
            <v>- Antley Bixler syndrome FGFR2</v>
          </cell>
        </row>
        <row r="244">
          <cell r="C244" t="str">
            <v>- Apert syndrome FGFR2</v>
          </cell>
        </row>
        <row r="245">
          <cell r="C245" t="str">
            <v xml:space="preserve">- Cardiofaciocutaneous syndrome 1,3,4 BRAF, MAP2K1,MAP2K2 </v>
          </cell>
        </row>
        <row r="246">
          <cell r="C246" t="str">
            <v>- CATSHL syndrome FGFR3</v>
          </cell>
        </row>
        <row r="247">
          <cell r="C247" t="str">
            <v>- CHARGE syndrome CHD7</v>
          </cell>
        </row>
        <row r="248">
          <cell r="C248" t="str">
            <v>- Cornelia de Lange syndrome 1,2,3,4,5 NIPBL, SMC1A,SMC3, RAD21,HDAC8</v>
          </cell>
        </row>
        <row r="249">
          <cell r="C249" t="str">
            <v>- Costello syndrome HRAS</v>
          </cell>
        </row>
        <row r="250">
          <cell r="C250" t="str">
            <v>- Crouzon  syndrome FGFR2, FGFR3</v>
          </cell>
        </row>
        <row r="251">
          <cell r="C251" t="str">
            <v>- Ehlers-Danlos syndrome, classic, type VIIA, cardiac valvular form, type VIIB COL1A1, COL1A2</v>
          </cell>
        </row>
        <row r="252">
          <cell r="C252" t="str">
            <v>- Epileptic encephalopathy, early infantile, 2 CDKL5</v>
          </cell>
        </row>
        <row r="254">
          <cell r="D254" t="str">
            <v xml:space="preserve">Cystic Fibrosis, Duchenne Muscular Dystrophy, Fragile X Syndrome, </v>
          </cell>
        </row>
        <row r="256">
          <cell r="D256" t="str">
            <v>Alpha-Thalassemia, Batten Disease (Neuronal Ceroid Lipofuscinosis, CLN3-Related), Beta-Hemoglobinopathies, Bloom Syndrome, Canavan Disease, Citrullinemia, Type I, Familial Dysautonomia, Fanconi Anemia, Group C, Galactosemia, Gaucher Disease, Glycogen Storage Disease, Type 1a, Isovaleric Acidemia, Medium Chain Acyl-CoA Dehydrogenase Deficiency, Methylmalonic Aciduria and Homocystinuria, Type cblC, Mucolipidosis, Type IV, Mucopolysaccharidosis, Type I (Hurler Syndrome), Niemann-Pick Disease, Types A/B, Polycystic Kidney Disease, Autosomal Recessive, Rhizomelic Chondrodysplasia Punctata, Type I, Smith-Lemli-Opitz Syndrome, Tay-Sachs Disease, Tyrosinemia, Type I, Zellweger Spectrum Disorders, PEX1-Related</v>
          </cell>
        </row>
        <row r="258">
          <cell r="D258" t="str">
            <v>3-Phosphoglycerate Dehydrogenase Deficiency, Abetalipoproteinemia, Acute Infantile Liver Failure, Adrenoleukodystrophy, Alport Syndrome, COL4A3-Related, Asparagine Synthetase Deficiency, Ataxia-Telangiectasia, Autism Spectrum, Epilepsy and Arthrogryposis, Bardet-Biedl Syndrome, BBS2-Related, Carnitine Palmitoyltransferase II Deficiency, Cerebrotendinous Xanthomatosis, Choreoacanthocytosis, Chronic Granulomatous Disease, Cytochrome b-negative, Congenital Amegakaryocytic Thrombocytopenia, Congenital Disorder of Glycosylation, Type 1A, PMM2-Related, Congenital Insensivity to Pain with Anhidrosis (CIPA), Congenital Myasthenic Syndrome, RAPSN-Related, Corticosterone Methyloxidase Deficiency, Costeff Disease Optic Atrophy (3-Methylglutaconic Aciduria, Type III), Cystinosis, Deafness, Autosomal Recessive 77, Dyskeratosis Congenita, Ehlers-Danlos Syndrome, Type VIIC, Enhanced S-Cone Syndrome (Goldmann-Favre Syndrome), Factor XI Deficiency, Familial Hypercholesterolemia, LDLR-Related, Familial Hyperinsulinism, Familial Mediterranean Fever, Fanconi Anemia, Group A, Glycogen Storage Disease, Type 2 (Pompe Disease), Glycogen Storage Disease, Type III, Glycogen Storage Disease, Type IV, Glycogen Storage Disease, Type V (McArdle Disease), Glycogen Storage Disease, Type VII, Hereditary Spastic Paraparesis, Type 49, Hermansky-Pudlak Syndrome, HPS3-Related, Homocystinuria due to Deficiency of MTHFR, Inclusion Body Myopathy 2, Infantile Cerebral and Cerebellar Atrophy, Joubert Syndrome 2, Leber Congenital Amaurosis 2 (Retinitis Pigmentosa 20), Limb Girdle Muscular Dystrophy, Type 2B, Lipoamide Dehydrogenase Deficiency (Maple Syrup Urine Disease, Type III), Maple Syrup Urine Disease, Type 1B, Megalencephalic Leukoencephalopathy with Subcortical Cysts, Metachromatic Leukodystrophy, ARSA-Related, Microphthalmia/anophthalmia, Mitochondrial Complex 1 Deficiency, NDUFAF5-Related, Mitochondrial Complex 1 Deficiency, NDUFS6-Related, Mitochondrial Myopathy and Sideroblastic Anemia (MLAS1), Multiple Sulphatase Deficiency, Myoneurogastrointestinal Encephalopathy (MNGIE), Nemaline Myopathy, Non-syndromic Hearing Loss, Omenn Syndrome, Ornithine Aminotransferase Deficiency, Osteopetrosis, Infantile Malignant (Osteopetrosis, autosomal recessive), Phenylketonuria, Polyglandular Autoimmune Syndrome, Pontocerebellar Hypoplasia, Pontocerebellar Hypoplasia, Type 1A, Primary Ciliary Dyskinesia, DNAH5-Related, Primary Ciliary Dyskinesia, DNAI1-Related, Primary Ciliary Dyskinesia, DNAI2-Related, Primary Hyperoxaluria, Type 3, Progressive Cerebello-Cerebral Atrophy, Renal Tubular Acidosis and deafness, ATP6V1B1-Related, Retinitis Pigmentosa 25, Retinitis Pigmentosa 26, Retinitis Pigmentosa 28, Retinitis Pigmentosa 59, Usher Syndrome, Type 1F, Usher Syndrome, Type 2A, Usher Syndrome, Type 3, Walker-Warburg Syndrome, Wilson Disease, Wolman Disease, Zellweger Spectrum Disorders, PEX6-Related, Zellweger Spectrum Disorders, PEX2-Related</v>
          </cell>
        </row>
        <row r="260">
          <cell r="D260" t="str">
            <v>3-Beta-Hydroxysteroid Dehydrogenase Type II Deficiency, 3-Methylcrotonyl-CoA Carboxylase 1 Deficiency, 3-Methylcrotonyl-CoA Carboxylase 2 Deficiency, Achromatopsia, Acrodermatitis Enteropathica, Acute Infantile Liver Failure, Acyl-CoA Oxidase I Deficiency, Aicardi-Goutières Syndrome, Alpha Thalassemia and Mental Retardation, Alport Syndrome, COL4A4-Related, Alport Syndrome, X-linked, Alstrom Syndrome (Early Onset Myocardial Infarction, Association with Leber Congenital Amaurosis, Diabetes Type 1), Aromatase Deficiency, Asparagine Synthetase Deficiency, Bardet-Biedl Syndrome, BBS12-Related, Bare Lymphocyte Syndrome, Type II, Bartter Syndrome, Bilateral Frontoparietal Polymicrogyria, Carbamoyl Phosphate Synthetase I Deficiency, Carpenter Syndrome, Charcot-Marie-Tooth Disease with Deafness, X-linked, Charcot-Marie-Tooth Disease, Type 4D, Choreoacanthocytosis, Choroideremia, Chronic Granulomatous Disease, Cytochrome b-negative, Ciliopathies, RPGRIP1L-Related, Cohen Syndrome, Combined Malonic and Methylmalonic Aciduria, Combined Oxidative Phosphorylation Deficiency (Complex 4 Deficiency), Combined Oxidative Phosphorylation Deficiency 3, Congenital Adrenal Hyperplasia, 17-Alpha-Hydroxylase Deficiency, Congenital Disorder of Glycosylation, Type 1C, Congenital Insensivity to Pain with Anhidrosis (CIPA), Congenital Neutropenia, HAX1-Related, Congenital Neutropenia, VPS45-Related, Corneal Dystrophy and Perceptive Deafness, Corticosterone Methyloxidase Deficiency, Costeff Disease Optic Atrophy (3-Methylglutaconic Aciduria, Type III), CRB1-Related Retinal Dystrophies, Creatine Transporter Defect (Cerebral Creatine Deficiency Syndrome 1), Deafness, Autosomal Recessive 77, Dytrophic Epidermolysis Bullosa, Autosomal Recessive, Ellis-van Creveld syndome (Weyers Acrofacial Dysostosis), Emery-Dreifuss Muscular Dystrophy 1, X-linked, Enhanced S-Cone Syndrome (Goldmann-Favre Syndrome), Fabry Disease, Factor IX Deficiency, Factor XI Deficiency, Familial Hypercholesterolemia, LDLRAP1-Related, Familial Hypercholesterolemia, LDLR-Related, Familial Mediterranean Fever, Familial Neuropophyseal Diabetes Insipidus, Autosomal Recessive, Fanconi Anemia, Group A, Fanconi Anemia, Group G, Galactokinase Deficiency (Galactosemia, Type II), Gitelman Syndrome, Glutaric Acidemia, Type IIA, Glutaric Acidemia, Type IIC, Glycogen Storage Disease, Type IV, Glycogen Storage Disease, Type V (McArdle Disease), Glycogen Storage Disease, Type VII, Guanidinoacetate Methyltransferase Deficiency , Hemochromatosis, Type 2A, Hemochromatosis, Type 3, TFR2-Related, Hereditary Spastic Paraparesis, Type 49, Hermansky-Pudlak Syndrome, HPS1-Related, Holocarboxylase Synthetase Deficiency, Homocystinuria due to Deficiency of MTHFR, Homocystinuria, Type cblE , Hydrolethalus Syndrome, Hyperinsulinemic Hypoglycemia, Hypohidrotic Ectodermal Dysplasia, X-linked, Infantile Cerebral and Cerebellar Atrophy, Ketothiolase Deficiency, Leber Congenital Amaurosis, Leber Congenital Amaurosis 2 (Retinitis Pigmentosa 20), Leber Congenital Amaurosis, Type CEP290, Leber Congenital Amaurosis, Type RDH12, Lethal Congenital Contracture Syndrome 1 (Lethal Arthrogryposis with Anterior Horn Cell Disease), Limb Girdle Muscular Dystrophy, Type 2B, Limb Girdle Muscular Dystrophy, Type 2I, Lipoid Adrenal Hyperplasia, Lipoprotein Lipase Deficiency, Meckel-Gruber Syndrome, Type 1, Metachromatic Leukodystrophy (Gaucher Disease, atypical), Methylmalonic Aciduria and Homocystinuria, Type cblD, Methylmalonic Aciduria, MMAA-Related, Methylmalonic Aciduria, MMAB-Related, Methylmalonic Aciduria, Type mut(0), Microphthalmia/anophthalmia, Mitochondrial Complex 1 Deficiency, NDUFAF5-Related, Mitochondrial Complex 1 Deficiency, NDUFS6-Related, Mitochondrial DNA Depletion Syndrome 6 (Hepatocerebral Type), Mitochondrial Myopathy and Sideroblastic Anemia (MLAS1), Mucolipidosis III gamma, Mucopolysaccharidosis Type IX, Mucopolysaccharidosis, Type II (Hunter Syndrome), Mucopolysaccharidosis, Type IIIB (Sanfilippo B), Mucopolysaccharidosis, Type IIIC (Sanfilippo C), Mucopolysaccharidosis, Type IIID, Mucopolysaccharidosis, Type VI (Maroteaux-Lamy), Myoneurogastrointestinal Encephalopathy (MNGIE), Myotubular Myopathy, X-linked, N-acetylglutamate Synthase Deficiency, Neuronal Ceroid Lipofuscinosis, MFSD8-Related, Niemann Pick Disease, Type C2, Occipital Horn Syndrome (Motor neuropathy distal), Odonto-onycho-dermal Dysplasia (Schopf-Schulz-Passarge Syndrome), Omenn Syndrome, Ornithine Aminotransferase Deficiency, Osteopetrosis, Infantile Malignant (Osteopetrosis, autosomal recessive), Pituitary Hormone Deficiency, Combined 3, Polyglandular Autoimmune Syndrome, Pontocerebellar Hypoplasia, Pontocerebellar Hypoplasia, Type 1A, Primary Ciliary Dyskinesia, DNAH5-Related, Primary Ciliary Dyskinesia, DNAI1-Related, Primary Ciliary Dyskinesia, DNAI2-Related, Primary Hyperoxaluria, Type 3, Progressive Cerebello-Cerebral Atrophy, Progressive Familial Intrahepatic Cholestasis, Type 2, Pyruvate Dehydrogenase Deficiency, Autosomal Recessive, Pyruvate Dehydrogenase Deficiency, X-Linked, Renal Tubular Acidosis and deafness, ATP6V1B1-Related, Retinitis Pigmentosa 25, Retinitis Pigmentosa 26, Retinitis Pigmentosa 28, Rhizomelic Chondrodysplasia Punctata, Type 3 (Akyl-DHAP Synthase Deficiency), Riboflavin Responsive Complex 1 Deficiency (Acyl-CoEnzyme Dehydrogenase 9 Deficiency), Roberts Syndrome, Schimke Immunoosseous Dysplasia, Spondylothoracic Dysostosis, Stuve-Wiedemann Syndrome, Wolman Disease, X-Linked Juvenile Retinoschisis, Zellweger Spectrum Disorders, PEX6-Related, Zellweger Spectrum Disorders, PEX10-Related</v>
          </cell>
        </row>
        <row r="262">
          <cell r="D262" t="str">
            <v>3-Beta-Hydroxysteroid Dehydrogenase Type II Deficiency, 3-Methylcrotonyl-CoA Carboxylase 1 Deficiency, 3-Methylcrotonyl-CoA Carboxylase 2 Deficiency, Achromatopsia, Acrodermatitis Enteropathica, Acute Infantile Liver Failure, Acyl-CoA Oxidase I Deficiency, Aicardi-Goutières Syndrome, Alpha Thalassemia and Mental Retardation, Alport Syndrome, COL4A4-Related, Alport Syndrome, X-linked, Alstrom Syndrome (Early Onset Myocardial Infarction, Association with Leber Congenital Amaurosis, Diabetes Type 1), Aromatase Deficiency, Asparagine Synthetase Deficiency, Bardet-Biedl Syndrome, BBS12-Related, Bare Lymphocyte Syndrome, Type II, Bartter Syndrome, Bilateral Frontoparietal Polymicrogyria, Carbamoyl Phosphate Synthetase I Deficiency, Carpenter Syndrome, Charcot-Marie-Tooth Disease with Deafness, X-linked, Charcot-Marie-Tooth Disease, Type 4D, Choreoacanthocytosis, Choroideremia, Chronic Granulomatous Disease, Cytochrome b-negative, Ciliopathies, RPGRIP1L-Related, Cohen Syndrome, Combined Malonic and Methylmalonic Aciduria, Combined Oxidative Phosphorylation Deficiency (Complex 4 Deficiency), Combined Oxidative Phosphorylation Deficiency 3, Congenital Adrenal Hyperplasia, 17-Alpha-Hydroxylase Deficiency, Congenital Disorder of Glycosylation, Type 1C, Congenital Insensivity to Pain with Anhidrosis (CIPA), Congenital Neutropenia, HAX1-Related, Congenital Neutropenia, VPS45-Related, Corneal Dystrophy and Perceptive Deafness, Corticosterone Methyloxidase Deficiency, Costeff Disease Optic Atrophy (3-Methylglutaconic Aciduria, Type III), CRB1-Related Retinal Dystrophies, Creatine Transporter Defect (Cerebral Creatine Deficiency Syndrome 1), Deafness, Autosomal Recessive 77, Dytrophic Epidermolysis Bullosa, Autosomal Recessive, Ellis-van Creveld syndome (Weyers Acrofacial Dysostosis), Emery-Dreifuss Muscular Dystrophy 1, X-linked, Enhanced S-Cone Syndrome (Goldmann-Favre Syndrome), Fabry Disease, Factor IX Deficiency, Factor XI Deficiency, Familial Hypercholesterolemia, LDLRAP1-Related, Familial Hypercholesterolemia, LDLR-Related, Familial Mediterranean Fever, Familial Neuropophyseal Diabetes Insipidus, Autosomal Recessive, Fanconi Anemia, Group A, Fanconi Anemia, Group G, Galactokinase Deficiency (Galactosemia, Type II), Gitelman Syndrome, Glutaric Acidemia, Type IIA, Glutaric Acidemia, Type IIC, Glycogen Storage Disease, Type IV, Glycogen Storage Disease, Type V (McArdle Disease), Glycogen Storage Disease, Type VII, Guanidinoacetate Methyltransferase Deficiency , Hemochromatosis, Type 2A, Hemochromatosis, Type 3, TFR2-Related, Hereditary Spastic Paraparesis, Type 49, Hermansky-Pudlak Syndrome, HPS1-Related, Holocarboxylase Synthetase Deficiency, Homocystinuria due to Deficiency of MTHFR, Homocystinuria, Type cblE , Hydrolethalus Syndrome, Hyperinsulinemic Hypoglycemia, Hypohidrotic Ectodermal Dysplasia, X-linked, Infantile Cerebral and Cerebellar Atrophy, Ketothiolase Deficiency, Leber Congenital Amaurosis, Leber Congenital Amaurosis 2 (Retinitis Pigmentosa 20), Leber Congenital Amaurosis, Type CEP290, Leber Congenital Amaurosis, Type RDH12, Lethal Congenital Contracture Syndrome 1 (Lethal Arthrogryposis with Anterior Horn Cell Disease), Limb Girdle Muscular Dystrophy, Type 2B, Limb Girdle Muscular Dystrophy, Type 2I, Lipoid Adrenal Hyperplasia, Lipoprotein Lipase Deficiency, Meckel-Gruber Syndrome, Type 1, Metachromatic Leukodystrophy (Gaucher Disease, atypical), Methylmalonic Aciduria and Homocystinuria, Type cblD, Methylmalonic Aciduria, MMAA-Related, Methylmalonic Aciduria, MMAB-Related, Methylmalonic Aciduria, Type mut(0), Microphthalmia/anophthalmia, Mitochondrial Complex 1 Deficiency, NDUFAF5-Related, Mitochondrial Complex 1 Deficiency, NDUFS6-Related, Mitochondrial DNA Depletion Syndrome 6 (Hepatocerebral Type), Mitochondrial Myopathy and Sideroblastic Anemia (MLAS1), Mucolipidosis III gamma, Mucopolysaccharidosis Type IX, Mucopolysaccharidosis, Type II (Hunter Syndrome), Mucopolysaccharidosis, Type IIIB (Sanfilippo B), Mucopolysaccharidosis, Type IIIC (Sanfilippo C), Mucopolysaccharidosis, Type IIID, Mucopolysaccharidosis, Type VI (Maroteaux-Lamy), Myoneurogastrointestinal Encephalopathy (MNGIE), Myotubular Myopathy, X-linked, N-acetylglutamate Synthase Deficiency, Neuronal Ceroid Lipofuscinosis, MFSD8-Related, Niemann Pick Disease, Type C2, Occipital Horn Syndrome (Motor neuropathy distal), Odonto-onycho-dermal Dysplasia (Schopf-Schulz-Passarge Syndrome), Omenn Syndrome, Ornithine Aminotransferase Deficiency, Osteopetrosis, Infantile Malignant (Osteopetrosis, autosomal recessive), Pituitary Hormone Deficiency, Combined 3, Polyglandular Autoimmune Syndrome, Pontocerebellar Hypoplasia, Pontocerebellar Hypoplasia, Type 1A, Primary Ciliary Dyskinesia, DNAH5-Related, Primary Ciliary Dyskinesia, DNAI1-Related, Primary Ciliary Dyskinesia, DNAI2-Related, Primary Hyperoxaluria, Type 3, Progressive Cerebello-Cerebral Atrophy, Progressive Familial Intrahepatic Cholestasis, Type 2, Pyruvate Dehydrogenase Deficiency, Autosomal Recessive, Pyruvate Dehydrogenase Deficiency, X-Linked, Renal Tubular Acidosis and deafness, ATP6V1B1-Related, Retinitis Pigmentosa 25, Retinitis Pigmentosa 26, Retinitis Pigmentosa 28, Rhizomelic Chondrodysplasia Punctata, Type 3 (Akyl-DHAP Synthase Deficiency), Riboflavin Responsive Complex 1 Deficiency (Acyl-CoEnzyme Dehydrogenase 9 Deficiency), Roberts Syndrome, Schimke Immunoosseous Dysplasia, Spondylothoracic Dysostosis, Stuve-Wiedemann Syndrome, Wolman Disease, X-Linked Juvenile Retinoschisis, Zellweger Spectrum Disorders, PEX6-Related, Zellweger Spectrum Disorders, PEX10-Related</v>
          </cell>
        </row>
        <row r="263">
          <cell r="C263" t="str">
            <v>1 badanie jednego genu metodą NGS:</v>
          </cell>
        </row>
        <row r="264">
          <cell r="C264" t="str">
            <v>CHAT, CHRNA1, CHRNB1, CHRND, CHRNE, CHRNG, CHST14, COL6A2, COLQ, DPAGT1, EGR2, ERCC6, EXOSC3, FBN2, FHL1, FKTN, GBA, GBE1, GFPT1, KLHL40, MPZ, MTM1, MUSK, MYH2, MYH3, NEB, RAPSN, RARS2, SCO2, SELENON, TGFB3, TNNI2, TNNT1, TNNT3, TPM2, TPM3, TRPV4, TSEN2, TSEN54, VPS33B, VRK1, BMPR1B, ESCO2, GDF5, GNAS, NOG, RECQL4, ROR2, SOX9, CLN3, CLN5, CLN6, CLN8, CTSD, DNAJC5, MFSD8, PPT1, TPP1, EDN3, EDNRB, KIF1BP, MITF, NRG1, PAX3, RET, SOX10, ZEB2, ALPL, ALX3, ALX4, CREBBP, EFNB1, EP300, EVC, EVC2, FGFR1, FGFR2, FGFR3, GHR, HDAC8, HSPG2, NIPBL, POLR1C, RMRP, SMC1A, SMC3, SRCAP, TCF12, TCOF1, TWIST1, UBE2A, HESX1, OTX2, PAX6, DYNC2H1, IFT122, IFT140, IFT172, IFT80, NEK1, TTC21B, WDR19, WDR35, ACP5, B3GALT6, CANT1, CHST3, COL11A1, COL11A2, COL2A1, DYM, EIF2AK3, MATN3, PAPSS2, SLC39A13, SMARCAL1, TRAPPC2, WISP3, EXT1, FBN1, PRKAR1A, SHOX, SMAD4, ANKH, CDKN1C, FLNA, PTH1R, RUNX2, SBDS, CASR, CLCN5, COL1A1, COL1A2, COL3A1, COL5A1, COL5A2, CRTAP, CYP27B1, ENPP1, FGF23, FKBP10, P3H1, PHEX, SERPINF1, SLC34A3, TNFRSF11A, TNFRSF11B, VDR, AKT3, ASPM, ATR, CENPJ, CEP164, DYNC1H1, MBD5, MRE11, NHEJ1, OPHN1, PAFAH1B1, PNKP, POMT1, TUBB2B, RELN, SEPSECS, TSEN34, TUBA1A, TUBA8, TUBB3, VLDLR, FGF8, GLI3, PTCH1, BMP4, FLNB, FREM1, MASP1, MSX2, POR, SKI, TGFBR1, TGFBR2, TTR, ACTG1, ARX, DCX, LARGE1, POMGNT1, POMT2, AKT1, ASPA, CCND2, CHD8, CUL4B, EIF2B5, EZH2, GFAP, GPC3, GRIA3, HEPACAM, WASHC5, KIF7, L1CAM, MED12, MLC1, NFIX, NSD1, OFD1, PIGA, PIK3CA, PTEN,</v>
          </cell>
        </row>
        <row r="265">
          <cell r="C265" t="str">
            <v>RAB39B, SYN1, TSC1, TSC2, CCM2, KRIT1, PDCD10, RASA1, KIT, NF1, NF2, PTPN11, RAF1, SMARCB1, SPRED1, CHD7, FANCB, FANCC, LRP5, SLCO2A1, ADGRG1, FH, SRPX2, ANO5, BMP1, CAPN3, COL6A1, COL6A3, DNM2, EMD, FKRP, GAA, GMPPB, ISPD, KBTBD13, LAMA2, LAMP2, LMNA, MYH7, RYR1, SERPINH1, TMEM43, COL4A1, COL4A2, COL4A4, MEF2C, SLC12A6, ADAMTS2, BMPR1A, CBS, COL9A1, COL9A2, COL9A3, COMP, DHCR7, EFEMP2, EXT2, EYA1, FGF3, FKBP14, FOXL2, IGF1R, INSR, KDM6A, KMT2D, KRAS, LHX3, LHX4, NOTCH1, NOTCH2, NR5A1, PHF6, PLOD1, POU1F1, PROP1, SIX5, SLC26A2, SMAD3, SMARCA4, SOS1, SRY, TGFB2, TNXB, JAG1, RAD21, ATP7A, SLC39A4, AP3B1, BLOC1S3, BLOC1S6, DTNBP1, GPR143, HPS1, HPS3, HPS4, HPS5, HPS6, LYST, MC1R, MYO5A, OCA2, RAB27A, SLC45A2, TYR, TYRP1, TERT, ABCC9, BCS1L, DSP, EDAR, GJB2, GJB6, JUP, SHOC2, DSG2, DSG4, KRT14, PLEC, BLM, BSCL2, ERCC4, WRN, SUMF1, SLC2A10, SFTPC, SNAI2, TRPV3, ABCC8, BLK, FOXP3, G6PC2, GCK, GLIS3, GLUD1, HADH, HNF1A, HNF1B, HNF4A, INS, KCNJ11, KLF11, NEUROD1, PAX4, PDX1, PPARG, SLC16A1, SLC2A2, UCP2, WFS1, CEL, RFX6, ZFP57, APC, CYP21A2, MEN1, SDHB, SDHD, TP53, VHL, CYP11B1, CYP11B2, KCNJ5, ACAT1, FBP1, HMGCL, HMGCS2, OXCT1, PCK1, PCK2, CLDN16, CLDN19, CNNM1, CNNM2, CNNM4, EGF, FXYD2, KCNA1, MAGT1, MMGT1, NIPA2, SLC12A3, SLC41A2, SLC41A3, TRPM6, TRPM7, CDC73, CDKN1B, MC2R, MRAP, NNT, NR3C1, POMC, STAR, DUOX2, NKX2-1, NKX2-5, PAX8, SLC16A2, SLC26A4, SLC5A5, TG, THRA, THRB, TPO, TSHB, TSHR, ALMS1, ARL6, BBS1, BBS10, BBS12, BBS2, BBS4, BBS5, BBS7,</v>
          </cell>
        </row>
        <row r="266">
          <cell r="C266" t="str">
            <v>BBS9, CEP290, DYRK1B, LEP, LEPR, MAGEL2, MC3R, MC4R, MKKS, MKS1, NR0B2, NTRK2, PCSK1, PYY, SDCCAG8, SIM1, TRIM32, TTC8, UCP3, VPS13B, WDPCP, CYP17A1, CYP19A1, FSHR, GALT, LHCGR, POLG, WT1, BSND, CYP24A1, CUL3, HSD11B2, KLHL3, NR3C2, SCNN1A, SCNN1B, SCNN1G, WNK1, WNK4, HSD3B2, AMH, AMHR2, ANOS1, AR, ATRX, CEP41, FIG4, FRAS1, GATA4, GNRHR, HSD17B3, IL17RD, NR0B1, PROKR2, RSPO1, SRD5A2, TACR3, ZFPM2, GNRH1, KISS1, KISS1R, PROK2, SEMA3A, TAC3, ABCB1, ACE, ADH1B, ADRB2, CFTR, COMT, CYP2A6, CYP2B6, CYP2C19, CYP2C8, CYP2C9, CYP2D6, CYP2E1, CYP3A4, CYP3A5, DPYD, DRD2, F5, GSTP1, GSTT1, HLA-B, HMGCR, KCNH2, MTHFR, NAT2, NQO1, NR1I2, P2RY1, P2RY12, SLC22A1, TPMT, TYMS, UGT1A1, VKORC1, EPCAM, ABCB11, ABCB4, ATP8B1, CYP7B1, DGUOK, NPHP1, NPHP3, NPHP4, SERPINA1, SLC25A13, SMPD1, TJP2, TMEM216, NOD2, PRNP, PKD1, PKD2, PRKCSH, SEC63, AHI1, ARL13B, CC2D2A, INVS, IQCB1, PKHD1, RPGRIP1L, TMEM67, CPA1, CTRC, PRSS1, SPINK1, ATM, BRCA2, BRIP1, CXCR4, FANCA, FANCD2, FANCE, FANCF, FANCG, FANCI, FANCL, FANCM, NBN, PALB2, RAD51C, SLX4, XRCC2, CDKN2A, ELANE, GATA2, HRAS, MLH1, MSH2, MSH6, NRAS, PMS2, RUNX1, ABCG5, ABCG8, ADAMTS13, ANK1, EPB42, F8, HFE, MPL, MTR, MYH9, RPL35A, RPS10, RPS26, SLC19A2, SLC4A1, SPTA1, SPTB, THBD, WAS, XIAP, ADA, DOCK8, IL2RG, IL7R, JAK3, RAG1, RAG2, SPINK5, STAT1, STAT3, TYK2, MEFV, NLRP3, C3, C3AR1, C8A, C9, CASP8, CCDC40, CD46, CECR1, CFB, CFH, CFHR1, CFHR3, CFI, CR1, DGKE, DNAH5, PIK3R1, RNASEH2A, RNASEH2B, RNASEH2C, SAMHD1, TREX1,</v>
          </cell>
        </row>
        <row r="267">
          <cell r="C267" t="str">
            <v>ADIPOQ, ADAR, CTNNA3, DES, DSC2, LDB3, PKP2, PLN, RYR2, TTN, ACTA2, GATA5, MYH11, MYLK, PRKG1, ACADVL, ACTC1, ACTN2, AGL, AKAP9, ANK2, ANKRD1, ATP5E, BAG3, BRAF, CACNA1C, CACNA2D1, CACNB2, CALM1, CALM2, CALR3, CASQ2, CAV3, CBL, COA5, CRYAB, CSRP3, CTF1, DMD, DMPK, DNAJC19, DNM1L, DOLK, DPP6, DTNA, EYA4, FHL2, FOXRED1, FXN, GATAD1, GLA, GLB1, GPD1L, GUSB, HCN4, ILK, JPH2, KCND3, KCNE1, KCNE5, KCNE2, KCNE3, KCNJ2, KCNJ8, KCNQ1, LAMA4, MAP2K1, MAP2K2, MIB1, MRPL3, MYBPC3, MYH6, MYL2, MYL3, MYLK2, MYOM1, MYOZ2, MYPN, NEBL, NEXN, NOS1AP, PDLIM3, PRKAG2, PSEN1, PSEN2, RANGRF, RBM20, SCN1B, SCN2B, SCN3B, SCN4B, SCN5A, SDHA, SGCD, SLC25A3, SLMAP, SNTA1, SYNE1, SYNE2, TAZ, TCAP, TMEM70, TMPO, TNNC1, TNNI3, TNNT2, TPM1, TRDN, TRIM63, TRPM4, TSFM, TXNRD2, VCL, XK, APOB, LDLR, PCSK9, APOC2, APOC3, APOE, LDLRAP1, LPL, SLC25A4, ACVRL1, BMPR2, CAV1, ENG, KCNK3, SMAD9, ASS1, AMT, GCSH, GLDC, ENO3, EPM2A, GYG1, GYS1, GYS2, LDHA, NHLRC1, PFKM, PGAM2, PGK1, PGM1, PHKA1, PHKB, PYGM, RBCK1, GCH1, PAH, PCBD1, PTS, QDPR, CACNA1S, MMADHC, MTRR, ETFA, ETFB, ETFDH, GCDH, CAVIN1, ACY1, ADSL, AGA, ALDH5A1, ALDH7A1, ARG1, ARSA, ASAH1, ATP13A2, BTD, FOLR1, FUCA1, GALC, GAMT, GNE, GNPTAB, HEXA, HEXB, L2HGDH, MANBA, MCOLN1, MOCS1, MYOT, NEU1, PEX6, PRODH, PSAP, SLC25A15, SLC46A1, SUOX, TCF4, MAN2B1, NAGA, ABCD1, ACADM, ALG13, ALG2, AMACR, C12ORF65, CLCN1, CPT2, DPM3, GPHN, HSD17B10, ISCU, LPIN1, MFN2, MOGS, MPV17, SCN4A, SLC22A5, SLC25A20, SLC35A2, SLC6A8, SPG7, TIMM8A,</v>
          </cell>
        </row>
        <row r="268">
          <cell r="C268" t="str">
            <v>ADRB3, FTO, ABCA4, ABHD12, B9D1, B9D2, CDH23, CIB2, CLRN1, WHRN, ELOVL4, EYS, HARS, LCA5, LRP2, MYO7A, NDP, PCDH15, PDZD7, TCTN1, TCTN2, TMEM138, TMEM237, TRPM1, USH1C, USH1G, USH2A, VCAN, ZNF423, FOXI1, KCNJ10, OTOF, PRPS1, SIX1, SLC12A1, CNTNAP2, SETX, COL4A6, DCDC2, MET, SLITRK6, TBC1D24, ATP6V1B1, CACNA1D, CD151, CHSY1, COL4A3, COL4A5, DLX5, GATA3, HOXB1, POLR1D, SEMA3E, TFAP2A, RB1, PAX2, SLC33A1, CYP27A1, FAM126A, HSF4, NHS, PITX3, ADGRV1, ANKS6, CEP83, GLIS2, NEK8, AGXT, GRHPR, HOGA1, DMP1, SLC34A1, BICC1, UMOD, CLCNKA, CLCNKB, GNA11, KCNJ1, CFHR2, CFHR4, CFHR5, ACTN4, CD2AP, INF2, LAMB2, NPHS1, SCARB2, TRPC6, AFG3L2, CACNA1A, CACNB4, CLCN2, CSTB, GBA2, GOSR2, MARS2, PNPLA6, PRRT2, SACS, SLC2A1, SLC9A6, TUBB4A, WWOX, AARS, ARHGEF10, ATL1, CTDP1, FGD4, GAN, GARS, GDAP1, GJB1, HSPB1, HSPB8, KIF1A, KIF1B, KIF5A, LITAF, MED25, MTMR2, NDRG1, NEFL, PMP22, PRX, RAB7A, REEP1, SBF2, SCN9A, SH3TC2, SPG11, VCP, YARS, DNAJC6, FBXO7, LRRK2, MAPT, PARK2, PARK7, PINK1, PLA2G6, SLC6A3, SNCA, VPS35, A2M, APP, CHMP2B, CSF1R, FUS, GRN, MPO, NOS3, PLAU, SIGMAR1, SORL1, TARDBP, TREM2, UBE3A, UBQLN2, DAG1, DNAJB6, DYSF, LIMS2, PNPLA2, SGCA, SGCB, SGCG, SMCHD1, TNPO3, TOR1AIP1, TRAPPC11, ARHGEF9, CDKL5, CHD2, DNM1, DOCK7, EEF1A2, FOXG1, GABRA1, GABRB3, GABRG2, GNAO1, GRIN2A, GRIN2B, HCN1, HNRNPU, KCNA2, KCNB1, KCNQ2, KCNQ3, KCNT1, MAGI2, MAPK10, MECP2, NECAP1, NRXN1, PCDH19, PLCB1, PNPO, PURA, SCN1A, SCN2A, SCN8A, SIK1, SLC12A5, SLC13A5, SLC19A3, SLC25A22,</v>
          </cell>
        </row>
        <row r="269">
          <cell r="C269" t="str">
            <v>SNAP25, SPTAN1, ST3GAL3, ST3GAL5, STXBP1, SYNGAP1, SZT2, TBCE, WDR45, AIMP1, COX15, DARS2, EARS2, EIF2B1, EIF2B2, EIF2B3, EIF2B4, GJC2, HSPD1, NDUFAF5, NOTCH3, PLP1, POLR3A, POLR3B, RNASET2, COL12A1, KLHL41, LMOD3, FLNC, CCDC78, CNTN1, MAMLD1, MTMR14, MYF6, ATP6AP2, IQSEC2, KDM5C, MAOA, SMS, CACNA1H, CERS1, CHRNA2, CHRNA4, CHRNB2, CTSF, DEPDC5, EFHC1, KCNC1, KCTD7, LGI1, MTOR, PRICKLE1, PRICKLE2, SERPINI1, SLC6A1, STX1B, CPA6, GABRD, JRK, NIPA1, SPAST, DDHD1, FA2H, SPART, ALS2, B4GALNT1, C19ORF12, DDHD2, SPR, PDE8B, AXIN2, BARD1, BRCA1, CDH1, CHEK2, CTNNA1, EXO1, FLCN, GALNT12, GDNF, GREM1, MAX, MLH3, MUTYH, PMS1, POLD1, POLE, POT1, RAD51, RAD51D, SDHAF2, SDHC, STK11, TMEM127, XRCC3, AIP, ALK, CDK4, DICER1, EGFR, HOXB13, PHOX2B, PPM1D, RAD50, SUFU, ABL1, CTNNB1, DDR2, ERBB2, ERBB4, FBXW7, FLT3, GNAQ, IDH1, IDH2, JAK1, JAK2, KDR, NPM1, PDGFRA, PDGFRB, SMO, SRC, PTCH2, SECISBP2, DIRC3, ADAM19, ALG14, AMPD1, CCND1, CCND3, CDK6, CYP2R1, FMR1, HNRNPDL, OPRM1, PREPL, SYT2, TIA1, TMEM18, TRIM54, BAT-25, BAT-26, BAT-40, NR-21, NR-24, ACAN, ACSM3, ACVR2B, AGGF1, AIRE, ALB, ALDOB, ATP9B, AXIN1, BTK, C5ORF42, CARD9, CCDC22, CDH3, CDKN1A, CLEC7A, ECE1, EDARADD, EHMT1, EPC2, GFM1, GNAS-AS1, HPGD, HSD3B1, IFITM5, IGF2R, IGFBP5, IL17RA, ITGA7, KCNH1, KCNMA1, KRT85, LAMB1, LIAS, MRPS16, MSH3, NRTN, NTHL1, NTNG1, PDE11A, PIK3R2, PRKN, PSMC3IP, PTH, PTHLH, PTPN22, RAC2, SERPINA7, SLC20A2, SLC25A19, SP7, SPARC, ST14, STAG2, STX16, TLR2, TLR3, TMEM38B, TNFSF11, TRPV5, FSHB, APOA4, ARAF, ARID2, BLMH, ERBB3, FGFR4, HLA-A, KMT2A, ROS1, TSPY1.</v>
          </cell>
        </row>
        <row r="270">
          <cell r="C270" t="str">
            <v>2 badanie jednego genu metodą NGS - pozostałe geny, które nie zostały wymienione w punkcie 1</v>
          </cell>
        </row>
        <row r="271">
          <cell r="C271" t="str">
            <v>3 badanie dwóch genów metodą NGS</v>
          </cell>
        </row>
        <row r="272">
          <cell r="C272" t="str">
            <v>4 badanie trzech genów metodą NGS</v>
          </cell>
        </row>
      </sheetData>
      <sheetData sheetId="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0"/>
  <sheetViews>
    <sheetView tabSelected="1" topLeftCell="A268" zoomScale="110" zoomScaleNormal="110" workbookViewId="0">
      <selection activeCell="I272" sqref="I272"/>
    </sheetView>
  </sheetViews>
  <sheetFormatPr defaultRowHeight="15" x14ac:dyDescent="0.25"/>
  <cols>
    <col min="1" max="1" width="6.28515625" customWidth="1"/>
    <col min="2" max="2" width="20.85546875" customWidth="1"/>
    <col min="3" max="3" width="34.28515625" customWidth="1"/>
    <col min="4" max="4" width="72.85546875" customWidth="1"/>
    <col min="5" max="5" width="9.28515625" style="22" customWidth="1"/>
    <col min="6" max="6" width="10" bestFit="1" customWidth="1"/>
    <col min="7" max="7" width="13.140625" customWidth="1"/>
    <col min="8" max="8" width="15" customWidth="1"/>
  </cols>
  <sheetData>
    <row r="1" spans="1:9" x14ac:dyDescent="0.25">
      <c r="A1" s="104" t="s">
        <v>177</v>
      </c>
      <c r="B1" s="104"/>
      <c r="C1" s="104"/>
      <c r="D1" s="104"/>
      <c r="E1" s="104"/>
      <c r="F1" s="104"/>
      <c r="G1" s="104"/>
      <c r="H1" s="5"/>
      <c r="I1" s="4"/>
    </row>
    <row r="2" spans="1:9" s="12" customFormat="1" ht="54" customHeight="1" x14ac:dyDescent="0.25">
      <c r="A2" s="42" t="s">
        <v>1</v>
      </c>
      <c r="B2" s="42" t="s">
        <v>3</v>
      </c>
      <c r="C2" s="113" t="s">
        <v>0</v>
      </c>
      <c r="D2" s="78"/>
      <c r="E2" s="42" t="s">
        <v>4</v>
      </c>
      <c r="F2" s="42" t="s">
        <v>2</v>
      </c>
      <c r="G2" s="42" t="s">
        <v>178</v>
      </c>
      <c r="H2" s="43" t="s">
        <v>5</v>
      </c>
      <c r="I2" s="42" t="s">
        <v>179</v>
      </c>
    </row>
    <row r="3" spans="1:9" s="12" customFormat="1" ht="22.5" customHeight="1" x14ac:dyDescent="0.25">
      <c r="A3" s="13">
        <v>1</v>
      </c>
      <c r="B3" s="8" t="s">
        <v>7</v>
      </c>
      <c r="C3" s="114" t="s">
        <v>8</v>
      </c>
      <c r="D3" s="115"/>
      <c r="E3" s="34">
        <v>10</v>
      </c>
      <c r="F3" s="33"/>
      <c r="G3" s="7"/>
      <c r="H3" s="7"/>
      <c r="I3" s="116"/>
    </row>
    <row r="4" spans="1:9" s="12" customFormat="1" ht="22.5" customHeight="1" x14ac:dyDescent="0.25">
      <c r="A4" s="11">
        <v>2</v>
      </c>
      <c r="B4" s="2" t="s">
        <v>6</v>
      </c>
      <c r="C4" s="114" t="s">
        <v>9</v>
      </c>
      <c r="D4" s="115"/>
      <c r="E4" s="35">
        <v>20</v>
      </c>
      <c r="F4" s="33"/>
      <c r="G4" s="10"/>
      <c r="H4" s="10"/>
      <c r="I4" s="116"/>
    </row>
    <row r="5" spans="1:9" s="3" customFormat="1" ht="17.25" customHeight="1" x14ac:dyDescent="0.25">
      <c r="A5" s="107">
        <v>3</v>
      </c>
      <c r="B5" s="85" t="s">
        <v>10</v>
      </c>
      <c r="C5" s="64" t="s">
        <v>11</v>
      </c>
      <c r="D5" s="78"/>
      <c r="E5" s="36">
        <v>20</v>
      </c>
      <c r="F5" s="33"/>
      <c r="G5" s="1"/>
      <c r="H5" s="6"/>
      <c r="I5" s="117"/>
    </row>
    <row r="6" spans="1:9" s="3" customFormat="1" ht="17.25" customHeight="1" x14ac:dyDescent="0.25">
      <c r="A6" s="108"/>
      <c r="B6" s="105"/>
      <c r="C6" s="64" t="s">
        <v>12</v>
      </c>
      <c r="D6" s="78"/>
      <c r="E6" s="36">
        <v>20</v>
      </c>
      <c r="F6" s="33"/>
      <c r="G6" s="1"/>
      <c r="H6" s="6"/>
      <c r="I6" s="117"/>
    </row>
    <row r="7" spans="1:9" s="3" customFormat="1" ht="17.25" customHeight="1" x14ac:dyDescent="0.25">
      <c r="A7" s="108"/>
      <c r="B7" s="105"/>
      <c r="C7" s="64" t="s">
        <v>13</v>
      </c>
      <c r="D7" s="78"/>
      <c r="E7" s="36">
        <v>20</v>
      </c>
      <c r="F7" s="33"/>
      <c r="G7" s="1"/>
      <c r="H7" s="6"/>
      <c r="I7" s="117"/>
    </row>
    <row r="8" spans="1:9" s="3" customFormat="1" ht="17.25" customHeight="1" x14ac:dyDescent="0.25">
      <c r="A8" s="108"/>
      <c r="B8" s="105"/>
      <c r="C8" s="64" t="s">
        <v>14</v>
      </c>
      <c r="D8" s="78"/>
      <c r="E8" s="36">
        <v>20</v>
      </c>
      <c r="F8" s="33"/>
      <c r="G8" s="1"/>
      <c r="H8" s="6"/>
      <c r="I8" s="117"/>
    </row>
    <row r="9" spans="1:9" s="3" customFormat="1" x14ac:dyDescent="0.25">
      <c r="A9" s="108"/>
      <c r="B9" s="105"/>
      <c r="C9" s="64" t="s">
        <v>15</v>
      </c>
      <c r="D9" s="78"/>
      <c r="E9" s="36">
        <v>20</v>
      </c>
      <c r="F9" s="33"/>
      <c r="G9" s="1"/>
      <c r="H9" s="6"/>
      <c r="I9" s="117"/>
    </row>
    <row r="10" spans="1:9" s="3" customFormat="1" ht="17.25" customHeight="1" x14ac:dyDescent="0.25">
      <c r="A10" s="109"/>
      <c r="B10" s="106"/>
      <c r="C10" s="64" t="s">
        <v>16</v>
      </c>
      <c r="D10" s="78"/>
      <c r="E10" s="36">
        <v>14</v>
      </c>
      <c r="F10" s="33"/>
      <c r="G10" s="1"/>
      <c r="H10" s="6"/>
      <c r="I10" s="117"/>
    </row>
    <row r="11" spans="1:9" s="3" customFormat="1" ht="22.5" customHeight="1" x14ac:dyDescent="0.25">
      <c r="A11" s="17">
        <v>4</v>
      </c>
      <c r="B11" s="16" t="s">
        <v>17</v>
      </c>
      <c r="C11" s="64" t="s">
        <v>126</v>
      </c>
      <c r="D11" s="78"/>
      <c r="E11" s="37">
        <v>8</v>
      </c>
      <c r="F11" s="33"/>
      <c r="G11" s="9"/>
      <c r="H11" s="9"/>
      <c r="I11" s="117"/>
    </row>
    <row r="12" spans="1:9" s="3" customFormat="1" ht="22.5" customHeight="1" x14ac:dyDescent="0.25">
      <c r="A12" s="17">
        <v>5</v>
      </c>
      <c r="B12" s="2" t="s">
        <v>18</v>
      </c>
      <c r="C12" s="64" t="s">
        <v>19</v>
      </c>
      <c r="D12" s="78"/>
      <c r="E12" s="37">
        <v>30</v>
      </c>
      <c r="F12" s="33"/>
      <c r="G12" s="9"/>
      <c r="H12" s="9"/>
      <c r="I12" s="117"/>
    </row>
    <row r="13" spans="1:9" s="3" customFormat="1" ht="33.75" customHeight="1" x14ac:dyDescent="0.25">
      <c r="A13" s="17">
        <v>6</v>
      </c>
      <c r="B13" s="19" t="s">
        <v>20</v>
      </c>
      <c r="C13" s="64" t="s">
        <v>127</v>
      </c>
      <c r="D13" s="78"/>
      <c r="E13" s="37">
        <v>4</v>
      </c>
      <c r="F13" s="33"/>
      <c r="G13" s="9"/>
      <c r="H13" s="9"/>
      <c r="I13" s="117"/>
    </row>
    <row r="14" spans="1:9" s="3" customFormat="1" ht="22.5" customHeight="1" x14ac:dyDescent="0.25">
      <c r="A14" s="17">
        <v>7</v>
      </c>
      <c r="B14" s="19" t="s">
        <v>21</v>
      </c>
      <c r="C14" s="64" t="s">
        <v>128</v>
      </c>
      <c r="D14" s="78"/>
      <c r="E14" s="37">
        <v>4</v>
      </c>
      <c r="F14" s="33"/>
      <c r="G14" s="9"/>
      <c r="H14" s="9"/>
      <c r="I14" s="117"/>
    </row>
    <row r="15" spans="1:9" s="3" customFormat="1" ht="22.5" customHeight="1" x14ac:dyDescent="0.25">
      <c r="A15" s="17">
        <v>8</v>
      </c>
      <c r="B15" s="19" t="s">
        <v>22</v>
      </c>
      <c r="C15" s="64" t="s">
        <v>23</v>
      </c>
      <c r="D15" s="78"/>
      <c r="E15" s="37">
        <v>10</v>
      </c>
      <c r="F15" s="33"/>
      <c r="G15" s="9"/>
      <c r="H15" s="9"/>
      <c r="I15" s="117"/>
    </row>
    <row r="16" spans="1:9" s="3" customFormat="1" ht="22.5" customHeight="1" x14ac:dyDescent="0.25">
      <c r="A16" s="17">
        <v>9</v>
      </c>
      <c r="B16" s="19" t="s">
        <v>24</v>
      </c>
      <c r="C16" s="64" t="s">
        <v>129</v>
      </c>
      <c r="D16" s="78"/>
      <c r="E16" s="37">
        <v>4</v>
      </c>
      <c r="F16" s="33"/>
      <c r="G16" s="9"/>
      <c r="H16" s="9"/>
      <c r="I16" s="117"/>
    </row>
    <row r="17" spans="1:9" s="3" customFormat="1" ht="22.5" customHeight="1" x14ac:dyDescent="0.25">
      <c r="A17" s="17">
        <v>10</v>
      </c>
      <c r="B17" s="19" t="s">
        <v>25</v>
      </c>
      <c r="C17" s="64" t="s">
        <v>130</v>
      </c>
      <c r="D17" s="78"/>
      <c r="E17" s="37">
        <v>8</v>
      </c>
      <c r="F17" s="33"/>
      <c r="G17" s="9"/>
      <c r="H17" s="9"/>
      <c r="I17" s="117"/>
    </row>
    <row r="18" spans="1:9" s="3" customFormat="1" ht="22.5" customHeight="1" x14ac:dyDescent="0.25">
      <c r="A18" s="17">
        <v>11</v>
      </c>
      <c r="B18" s="19" t="s">
        <v>26</v>
      </c>
      <c r="C18" s="64" t="s">
        <v>131</v>
      </c>
      <c r="D18" s="78"/>
      <c r="E18" s="37">
        <v>4</v>
      </c>
      <c r="F18" s="33"/>
      <c r="G18" s="9"/>
      <c r="H18" s="9"/>
      <c r="I18" s="117"/>
    </row>
    <row r="19" spans="1:9" s="3" customFormat="1" ht="22.5" customHeight="1" x14ac:dyDescent="0.25">
      <c r="A19" s="17">
        <v>12</v>
      </c>
      <c r="B19" s="19" t="s">
        <v>27</v>
      </c>
      <c r="C19" s="64" t="s">
        <v>9</v>
      </c>
      <c r="D19" s="78"/>
      <c r="E19" s="37">
        <v>15</v>
      </c>
      <c r="F19" s="33"/>
      <c r="G19" s="9"/>
      <c r="H19" s="9"/>
      <c r="I19" s="117"/>
    </row>
    <row r="20" spans="1:9" s="3" customFormat="1" ht="22.5" customHeight="1" x14ac:dyDescent="0.25">
      <c r="A20" s="17">
        <v>13</v>
      </c>
      <c r="B20" s="19" t="s">
        <v>28</v>
      </c>
      <c r="C20" s="64" t="s">
        <v>29</v>
      </c>
      <c r="D20" s="78"/>
      <c r="E20" s="37">
        <v>4</v>
      </c>
      <c r="F20" s="33"/>
      <c r="G20" s="9"/>
      <c r="H20" s="9"/>
      <c r="I20" s="117"/>
    </row>
    <row r="21" spans="1:9" s="3" customFormat="1" ht="22.5" customHeight="1" x14ac:dyDescent="0.25">
      <c r="A21" s="17">
        <v>14</v>
      </c>
      <c r="B21" s="19" t="s">
        <v>30</v>
      </c>
      <c r="C21" s="64" t="s">
        <v>31</v>
      </c>
      <c r="D21" s="78"/>
      <c r="E21" s="37">
        <v>10</v>
      </c>
      <c r="F21" s="33"/>
      <c r="G21" s="9"/>
      <c r="H21" s="9"/>
      <c r="I21" s="117"/>
    </row>
    <row r="22" spans="1:9" s="3" customFormat="1" ht="23.25" customHeight="1" x14ac:dyDescent="0.25">
      <c r="A22" s="17">
        <v>15</v>
      </c>
      <c r="B22" s="19" t="s">
        <v>180</v>
      </c>
      <c r="C22" s="64" t="s">
        <v>132</v>
      </c>
      <c r="D22" s="78"/>
      <c r="E22" s="37">
        <v>3</v>
      </c>
      <c r="F22" s="33"/>
      <c r="G22" s="9"/>
      <c r="H22" s="9"/>
      <c r="I22" s="117"/>
    </row>
    <row r="23" spans="1:9" s="3" customFormat="1" ht="22.5" customHeight="1" x14ac:dyDescent="0.25">
      <c r="A23" s="71">
        <v>16</v>
      </c>
      <c r="B23" s="110" t="s">
        <v>32</v>
      </c>
      <c r="C23" s="64" t="s">
        <v>133</v>
      </c>
      <c r="D23" s="78"/>
      <c r="E23" s="37">
        <v>20</v>
      </c>
      <c r="F23" s="33"/>
      <c r="G23" s="9"/>
      <c r="H23" s="9"/>
      <c r="I23" s="117"/>
    </row>
    <row r="24" spans="1:9" s="3" customFormat="1" ht="22.5" customHeight="1" x14ac:dyDescent="0.25">
      <c r="A24" s="95"/>
      <c r="B24" s="106"/>
      <c r="C24" s="64" t="s">
        <v>33</v>
      </c>
      <c r="D24" s="78"/>
      <c r="E24" s="37">
        <v>10</v>
      </c>
      <c r="F24" s="33"/>
      <c r="G24" s="9"/>
      <c r="H24" s="9"/>
      <c r="I24" s="117"/>
    </row>
    <row r="25" spans="1:9" s="3" customFormat="1" ht="22.5" customHeight="1" x14ac:dyDescent="0.25">
      <c r="A25" s="71">
        <v>17</v>
      </c>
      <c r="B25" s="85" t="s">
        <v>34</v>
      </c>
      <c r="C25" s="64" t="s">
        <v>134</v>
      </c>
      <c r="D25" s="78"/>
      <c r="E25" s="37">
        <v>4</v>
      </c>
      <c r="F25" s="33"/>
      <c r="G25" s="9"/>
      <c r="H25" s="9"/>
      <c r="I25" s="117"/>
    </row>
    <row r="26" spans="1:9" s="3" customFormat="1" ht="22.5" customHeight="1" x14ac:dyDescent="0.25">
      <c r="A26" s="95"/>
      <c r="B26" s="87"/>
      <c r="C26" s="64" t="s">
        <v>35</v>
      </c>
      <c r="D26" s="78"/>
      <c r="E26" s="37">
        <v>4</v>
      </c>
      <c r="F26" s="33"/>
      <c r="G26" s="9"/>
      <c r="H26" s="9"/>
      <c r="I26" s="117"/>
    </row>
    <row r="27" spans="1:9" s="3" customFormat="1" ht="23.25" customHeight="1" x14ac:dyDescent="0.25">
      <c r="A27" s="20">
        <v>18</v>
      </c>
      <c r="B27" s="21" t="s">
        <v>36</v>
      </c>
      <c r="C27" s="64" t="s">
        <v>37</v>
      </c>
      <c r="D27" s="78"/>
      <c r="E27" s="37">
        <v>4</v>
      </c>
      <c r="F27" s="33"/>
      <c r="G27" s="9"/>
      <c r="H27" s="9"/>
      <c r="I27" s="118"/>
    </row>
    <row r="28" spans="1:9" s="3" customFormat="1" ht="23.25" customHeight="1" x14ac:dyDescent="0.25">
      <c r="A28" s="15">
        <v>19</v>
      </c>
      <c r="B28" s="2" t="s">
        <v>36</v>
      </c>
      <c r="C28" s="64" t="s">
        <v>135</v>
      </c>
      <c r="D28" s="78"/>
      <c r="E28" s="36">
        <v>8</v>
      </c>
      <c r="F28" s="33"/>
      <c r="G28" s="6"/>
      <c r="H28" s="6"/>
      <c r="I28" s="118"/>
    </row>
    <row r="29" spans="1:9" s="3" customFormat="1" ht="22.5" customHeight="1" x14ac:dyDescent="0.25">
      <c r="A29" s="17">
        <v>20</v>
      </c>
      <c r="B29" s="19" t="s">
        <v>38</v>
      </c>
      <c r="C29" s="64" t="s">
        <v>136</v>
      </c>
      <c r="D29" s="78"/>
      <c r="E29" s="37">
        <v>3</v>
      </c>
      <c r="F29" s="33"/>
      <c r="G29" s="9"/>
      <c r="H29" s="9"/>
      <c r="I29" s="118"/>
    </row>
    <row r="30" spans="1:9" s="3" customFormat="1" ht="22.5" customHeight="1" x14ac:dyDescent="0.25">
      <c r="A30" s="17">
        <v>21</v>
      </c>
      <c r="B30" s="19" t="s">
        <v>39</v>
      </c>
      <c r="C30" s="64" t="s">
        <v>137</v>
      </c>
      <c r="D30" s="78"/>
      <c r="E30" s="37">
        <v>6</v>
      </c>
      <c r="F30" s="33"/>
      <c r="G30" s="9"/>
      <c r="H30" s="9"/>
      <c r="I30" s="118"/>
    </row>
    <row r="31" spans="1:9" s="3" customFormat="1" ht="22.5" customHeight="1" x14ac:dyDescent="0.25">
      <c r="A31" s="17">
        <v>22</v>
      </c>
      <c r="B31" s="19" t="s">
        <v>40</v>
      </c>
      <c r="C31" s="64" t="s">
        <v>41</v>
      </c>
      <c r="D31" s="78"/>
      <c r="E31" s="37">
        <v>10</v>
      </c>
      <c r="F31" s="33"/>
      <c r="G31" s="9"/>
      <c r="H31" s="9"/>
      <c r="I31" s="118"/>
    </row>
    <row r="32" spans="1:9" s="3" customFormat="1" ht="22.5" customHeight="1" x14ac:dyDescent="0.25">
      <c r="A32" s="17">
        <v>23</v>
      </c>
      <c r="B32" s="19" t="s">
        <v>42</v>
      </c>
      <c r="C32" s="64" t="s">
        <v>138</v>
      </c>
      <c r="D32" s="78"/>
      <c r="E32" s="37">
        <v>6</v>
      </c>
      <c r="F32" s="33"/>
      <c r="G32" s="9"/>
      <c r="H32" s="9"/>
      <c r="I32" s="118"/>
    </row>
    <row r="33" spans="1:9" s="3" customFormat="1" ht="22.5" customHeight="1" x14ac:dyDescent="0.25">
      <c r="A33" s="17">
        <v>24</v>
      </c>
      <c r="B33" s="19" t="s">
        <v>43</v>
      </c>
      <c r="C33" s="64" t="s">
        <v>139</v>
      </c>
      <c r="D33" s="78"/>
      <c r="E33" s="37">
        <v>6</v>
      </c>
      <c r="F33" s="33"/>
      <c r="G33" s="9"/>
      <c r="H33" s="9"/>
      <c r="I33" s="118"/>
    </row>
    <row r="34" spans="1:9" s="3" customFormat="1" ht="33.75" customHeight="1" x14ac:dyDescent="0.25">
      <c r="A34" s="17">
        <v>25</v>
      </c>
      <c r="B34" s="19" t="s">
        <v>44</v>
      </c>
      <c r="C34" s="64" t="s">
        <v>140</v>
      </c>
      <c r="D34" s="78"/>
      <c r="E34" s="37">
        <v>6</v>
      </c>
      <c r="F34" s="33"/>
      <c r="G34" s="9"/>
      <c r="H34" s="9"/>
      <c r="I34" s="118"/>
    </row>
    <row r="35" spans="1:9" s="3" customFormat="1" ht="22.5" customHeight="1" x14ac:dyDescent="0.25">
      <c r="A35" s="17">
        <v>26</v>
      </c>
      <c r="B35" s="19" t="s">
        <v>45</v>
      </c>
      <c r="C35" s="64" t="s">
        <v>46</v>
      </c>
      <c r="D35" s="78"/>
      <c r="E35" s="37">
        <v>6</v>
      </c>
      <c r="F35" s="33"/>
      <c r="G35" s="9"/>
      <c r="H35" s="9"/>
      <c r="I35" s="118"/>
    </row>
    <row r="36" spans="1:9" s="3" customFormat="1" ht="23.25" customHeight="1" x14ac:dyDescent="0.25">
      <c r="A36" s="17">
        <v>27</v>
      </c>
      <c r="B36" s="19" t="s">
        <v>47</v>
      </c>
      <c r="C36" s="64" t="s">
        <v>48</v>
      </c>
      <c r="D36" s="78"/>
      <c r="E36" s="37">
        <v>6</v>
      </c>
      <c r="F36" s="33"/>
      <c r="G36" s="9"/>
      <c r="H36" s="9"/>
      <c r="I36" s="118"/>
    </row>
    <row r="37" spans="1:9" s="3" customFormat="1" ht="22.5" customHeight="1" x14ac:dyDescent="0.25">
      <c r="A37" s="17">
        <v>28</v>
      </c>
      <c r="B37" s="19" t="s">
        <v>49</v>
      </c>
      <c r="C37" s="64" t="s">
        <v>141</v>
      </c>
      <c r="D37" s="78"/>
      <c r="E37" s="37">
        <v>3</v>
      </c>
      <c r="F37" s="33"/>
      <c r="G37" s="9"/>
      <c r="H37" s="9"/>
      <c r="I37" s="118"/>
    </row>
    <row r="38" spans="1:9" s="3" customFormat="1" ht="23.25" customHeight="1" x14ac:dyDescent="0.25">
      <c r="A38" s="17">
        <v>29</v>
      </c>
      <c r="B38" s="19" t="s">
        <v>50</v>
      </c>
      <c r="C38" s="64" t="s">
        <v>51</v>
      </c>
      <c r="D38" s="78"/>
      <c r="E38" s="37">
        <v>8</v>
      </c>
      <c r="F38" s="33"/>
      <c r="G38" s="9"/>
      <c r="H38" s="9"/>
      <c r="I38" s="118"/>
    </row>
    <row r="39" spans="1:9" s="3" customFormat="1" ht="45.75" customHeight="1" x14ac:dyDescent="0.25">
      <c r="A39" s="17">
        <v>30</v>
      </c>
      <c r="B39" s="19" t="s">
        <v>52</v>
      </c>
      <c r="C39" s="64" t="s">
        <v>142</v>
      </c>
      <c r="D39" s="78"/>
      <c r="E39" s="37">
        <v>8</v>
      </c>
      <c r="F39" s="33"/>
      <c r="G39" s="9"/>
      <c r="H39" s="9"/>
      <c r="I39" s="118"/>
    </row>
    <row r="40" spans="1:9" s="3" customFormat="1" ht="22.5" customHeight="1" x14ac:dyDescent="0.25">
      <c r="A40" s="71">
        <v>31</v>
      </c>
      <c r="B40" s="85" t="s">
        <v>53</v>
      </c>
      <c r="C40" s="64" t="s">
        <v>54</v>
      </c>
      <c r="D40" s="78"/>
      <c r="E40" s="37">
        <v>10</v>
      </c>
      <c r="F40" s="33"/>
      <c r="G40" s="9"/>
      <c r="H40" s="9"/>
      <c r="I40" s="118"/>
    </row>
    <row r="41" spans="1:9" s="3" customFormat="1" ht="22.5" customHeight="1" x14ac:dyDescent="0.25">
      <c r="A41" s="96"/>
      <c r="B41" s="86"/>
      <c r="C41" s="64" t="s">
        <v>55</v>
      </c>
      <c r="D41" s="78"/>
      <c r="E41" s="37">
        <v>10</v>
      </c>
      <c r="F41" s="33"/>
      <c r="G41" s="9"/>
      <c r="H41" s="9"/>
      <c r="I41" s="118"/>
    </row>
    <row r="42" spans="1:9" s="3" customFormat="1" ht="22.5" customHeight="1" x14ac:dyDescent="0.25">
      <c r="A42" s="95"/>
      <c r="B42" s="87"/>
      <c r="C42" s="64" t="s">
        <v>56</v>
      </c>
      <c r="D42" s="78"/>
      <c r="E42" s="37">
        <v>20</v>
      </c>
      <c r="F42" s="33"/>
      <c r="G42" s="9"/>
      <c r="H42" s="9"/>
      <c r="I42" s="118"/>
    </row>
    <row r="43" spans="1:9" s="3" customFormat="1" ht="22.5" customHeight="1" x14ac:dyDescent="0.25">
      <c r="A43" s="20">
        <v>32</v>
      </c>
      <c r="B43" s="21" t="s">
        <v>57</v>
      </c>
      <c r="C43" s="64" t="s">
        <v>58</v>
      </c>
      <c r="D43" s="78"/>
      <c r="E43" s="37">
        <v>4</v>
      </c>
      <c r="F43" s="33"/>
      <c r="G43" s="9"/>
      <c r="H43" s="9"/>
      <c r="I43" s="118"/>
    </row>
    <row r="44" spans="1:9" s="3" customFormat="1" ht="22.5" customHeight="1" x14ac:dyDescent="0.25">
      <c r="A44" s="15">
        <v>33</v>
      </c>
      <c r="B44" s="2" t="s">
        <v>59</v>
      </c>
      <c r="C44" s="64" t="s">
        <v>143</v>
      </c>
      <c r="D44" s="78"/>
      <c r="E44" s="36">
        <v>4</v>
      </c>
      <c r="F44" s="33"/>
      <c r="G44" s="9"/>
      <c r="H44" s="9"/>
      <c r="I44" s="118"/>
    </row>
    <row r="45" spans="1:9" s="3" customFormat="1" ht="23.25" customHeight="1" x14ac:dyDescent="0.25">
      <c r="A45" s="15">
        <v>34</v>
      </c>
      <c r="B45" s="2" t="s">
        <v>60</v>
      </c>
      <c r="C45" s="64" t="s">
        <v>61</v>
      </c>
      <c r="D45" s="78"/>
      <c r="E45" s="36">
        <v>8</v>
      </c>
      <c r="F45" s="33"/>
      <c r="G45" s="9"/>
      <c r="H45" s="9"/>
      <c r="I45" s="118"/>
    </row>
    <row r="46" spans="1:9" s="3" customFormat="1" ht="22.5" customHeight="1" x14ac:dyDescent="0.25">
      <c r="A46" s="15">
        <v>35</v>
      </c>
      <c r="B46" s="2" t="s">
        <v>62</v>
      </c>
      <c r="C46" s="64" t="s">
        <v>63</v>
      </c>
      <c r="D46" s="78"/>
      <c r="E46" s="36">
        <v>8</v>
      </c>
      <c r="F46" s="33"/>
      <c r="G46" s="9"/>
      <c r="H46" s="9"/>
      <c r="I46" s="118"/>
    </row>
    <row r="47" spans="1:9" s="3" customFormat="1" ht="22.5" customHeight="1" x14ac:dyDescent="0.25">
      <c r="A47" s="17">
        <v>36</v>
      </c>
      <c r="B47" s="19" t="s">
        <v>64</v>
      </c>
      <c r="C47" s="64" t="s">
        <v>65</v>
      </c>
      <c r="D47" s="78"/>
      <c r="E47" s="37">
        <v>6</v>
      </c>
      <c r="F47" s="33"/>
      <c r="G47" s="9"/>
      <c r="H47" s="9"/>
      <c r="I47" s="118"/>
    </row>
    <row r="48" spans="1:9" s="3" customFormat="1" ht="43.5" customHeight="1" x14ac:dyDescent="0.25">
      <c r="A48" s="17">
        <v>37</v>
      </c>
      <c r="B48" s="19" t="s">
        <v>66</v>
      </c>
      <c r="C48" s="64" t="s">
        <v>144</v>
      </c>
      <c r="D48" s="78"/>
      <c r="E48" s="37">
        <v>4</v>
      </c>
      <c r="F48" s="33"/>
      <c r="G48" s="9"/>
      <c r="H48" s="9"/>
      <c r="I48" s="118"/>
    </row>
    <row r="49" spans="1:9" s="3" customFormat="1" ht="22.5" customHeight="1" x14ac:dyDescent="0.25">
      <c r="A49" s="71">
        <v>38</v>
      </c>
      <c r="B49" s="85" t="s">
        <v>67</v>
      </c>
      <c r="C49" s="122" t="s">
        <v>173</v>
      </c>
      <c r="D49" s="123"/>
      <c r="E49" s="37">
        <v>20</v>
      </c>
      <c r="F49" s="33"/>
      <c r="G49" s="9"/>
      <c r="H49" s="9"/>
      <c r="I49" s="118"/>
    </row>
    <row r="50" spans="1:9" s="3" customFormat="1" ht="22.5" customHeight="1" x14ac:dyDescent="0.25">
      <c r="A50" s="111"/>
      <c r="B50" s="88"/>
      <c r="C50" s="122" t="s">
        <v>174</v>
      </c>
      <c r="D50" s="123"/>
      <c r="E50" s="37">
        <v>14</v>
      </c>
      <c r="F50" s="33"/>
      <c r="G50" s="9"/>
      <c r="H50" s="9"/>
      <c r="I50" s="118"/>
    </row>
    <row r="51" spans="1:9" s="3" customFormat="1" ht="22.5" customHeight="1" x14ac:dyDescent="0.25">
      <c r="A51" s="112"/>
      <c r="B51" s="89"/>
      <c r="C51" s="122" t="s">
        <v>175</v>
      </c>
      <c r="D51" s="123"/>
      <c r="E51" s="37">
        <v>50</v>
      </c>
      <c r="F51" s="33"/>
      <c r="G51" s="9"/>
      <c r="H51" s="9"/>
      <c r="I51" s="118"/>
    </row>
    <row r="52" spans="1:9" s="3" customFormat="1" ht="22.5" customHeight="1" x14ac:dyDescent="0.25">
      <c r="A52" s="15">
        <v>39</v>
      </c>
      <c r="B52" s="2" t="s">
        <v>68</v>
      </c>
      <c r="C52" s="64" t="s">
        <v>69</v>
      </c>
      <c r="D52" s="78"/>
      <c r="E52" s="36">
        <v>14</v>
      </c>
      <c r="F52" s="33"/>
      <c r="G52" s="6"/>
      <c r="H52" s="9"/>
      <c r="I52" s="118"/>
    </row>
    <row r="53" spans="1:9" s="3" customFormat="1" ht="22.5" customHeight="1" x14ac:dyDescent="0.25">
      <c r="A53" s="15">
        <v>40</v>
      </c>
      <c r="B53" s="2" t="s">
        <v>70</v>
      </c>
      <c r="C53" s="64" t="s">
        <v>71</v>
      </c>
      <c r="D53" s="78"/>
      <c r="E53" s="36">
        <v>6</v>
      </c>
      <c r="F53" s="33"/>
      <c r="G53" s="6"/>
      <c r="H53" s="9"/>
      <c r="I53" s="118"/>
    </row>
    <row r="54" spans="1:9" s="3" customFormat="1" ht="66.75" customHeight="1" x14ac:dyDescent="0.25">
      <c r="A54" s="15">
        <v>41</v>
      </c>
      <c r="B54" s="2" t="s">
        <v>72</v>
      </c>
      <c r="C54" s="64" t="s">
        <v>145</v>
      </c>
      <c r="D54" s="78"/>
      <c r="E54" s="36">
        <v>4</v>
      </c>
      <c r="F54" s="33"/>
      <c r="G54" s="6"/>
      <c r="H54" s="9"/>
      <c r="I54" s="118"/>
    </row>
    <row r="55" spans="1:9" s="3" customFormat="1" ht="22.5" customHeight="1" x14ac:dyDescent="0.25">
      <c r="A55" s="15">
        <v>42</v>
      </c>
      <c r="B55" s="2" t="s">
        <v>73</v>
      </c>
      <c r="C55" s="64" t="s">
        <v>74</v>
      </c>
      <c r="D55" s="78"/>
      <c r="E55" s="36">
        <v>4</v>
      </c>
      <c r="F55" s="33"/>
      <c r="G55" s="6"/>
      <c r="H55" s="9"/>
      <c r="I55" s="118"/>
    </row>
    <row r="56" spans="1:9" s="3" customFormat="1" ht="23.25" customHeight="1" x14ac:dyDescent="0.25">
      <c r="A56" s="17">
        <v>43</v>
      </c>
      <c r="B56" s="19" t="s">
        <v>75</v>
      </c>
      <c r="C56" s="64" t="s">
        <v>146</v>
      </c>
      <c r="D56" s="78"/>
      <c r="E56" s="37">
        <v>4</v>
      </c>
      <c r="F56" s="33"/>
      <c r="G56" s="9"/>
      <c r="H56" s="9"/>
      <c r="I56" s="118"/>
    </row>
    <row r="57" spans="1:9" s="3" customFormat="1" ht="22.5" customHeight="1" x14ac:dyDescent="0.25">
      <c r="A57" s="71">
        <v>44</v>
      </c>
      <c r="B57" s="85" t="s">
        <v>76</v>
      </c>
      <c r="C57" s="64" t="s">
        <v>77</v>
      </c>
      <c r="D57" s="78"/>
      <c r="E57" s="37">
        <v>50</v>
      </c>
      <c r="F57" s="33"/>
      <c r="G57" s="9"/>
      <c r="H57" s="9"/>
      <c r="I57" s="118"/>
    </row>
    <row r="58" spans="1:9" s="3" customFormat="1" ht="22.5" customHeight="1" x14ac:dyDescent="0.25">
      <c r="A58" s="96"/>
      <c r="B58" s="86"/>
      <c r="C58" s="64" t="s">
        <v>78</v>
      </c>
      <c r="D58" s="78"/>
      <c r="E58" s="37">
        <v>30</v>
      </c>
      <c r="F58" s="33"/>
      <c r="G58" s="9"/>
      <c r="H58" s="9"/>
      <c r="I58" s="118"/>
    </row>
    <row r="59" spans="1:9" s="3" customFormat="1" ht="22.5" customHeight="1" x14ac:dyDescent="0.25">
      <c r="A59" s="96"/>
      <c r="B59" s="86"/>
      <c r="C59" s="64" t="s">
        <v>79</v>
      </c>
      <c r="D59" s="78"/>
      <c r="E59" s="37">
        <v>20</v>
      </c>
      <c r="F59" s="33"/>
      <c r="G59" s="9"/>
      <c r="H59" s="9"/>
      <c r="I59" s="118"/>
    </row>
    <row r="60" spans="1:9" s="3" customFormat="1" ht="23.25" customHeight="1" x14ac:dyDescent="0.25">
      <c r="A60" s="95"/>
      <c r="B60" s="87"/>
      <c r="C60" s="64" t="s">
        <v>80</v>
      </c>
      <c r="D60" s="78"/>
      <c r="E60" s="37">
        <v>10</v>
      </c>
      <c r="F60" s="33"/>
      <c r="G60" s="9"/>
      <c r="H60" s="9"/>
      <c r="I60" s="118"/>
    </row>
    <row r="61" spans="1:9" s="3" customFormat="1" ht="45" customHeight="1" x14ac:dyDescent="0.25">
      <c r="A61" s="20">
        <v>45</v>
      </c>
      <c r="B61" s="21" t="s">
        <v>81</v>
      </c>
      <c r="C61" s="64" t="s">
        <v>82</v>
      </c>
      <c r="D61" s="78"/>
      <c r="E61" s="37">
        <v>4</v>
      </c>
      <c r="F61" s="33"/>
      <c r="G61" s="9"/>
      <c r="H61" s="9"/>
      <c r="I61" s="118"/>
    </row>
    <row r="62" spans="1:9" s="3" customFormat="1" ht="20.25" customHeight="1" x14ac:dyDescent="0.25">
      <c r="A62" s="83">
        <v>46</v>
      </c>
      <c r="B62" s="2" t="s">
        <v>83</v>
      </c>
      <c r="C62" s="66" t="s">
        <v>88</v>
      </c>
      <c r="D62" s="79"/>
      <c r="E62" s="50">
        <v>8</v>
      </c>
      <c r="F62" s="99"/>
      <c r="G62" s="93"/>
      <c r="H62" s="93"/>
      <c r="I62" s="124"/>
    </row>
    <row r="63" spans="1:9" s="3" customFormat="1" ht="19.5" customHeight="1" x14ac:dyDescent="0.25">
      <c r="A63" s="84"/>
      <c r="B63" s="2" t="s">
        <v>84</v>
      </c>
      <c r="C63" s="102"/>
      <c r="D63" s="75"/>
      <c r="E63" s="51"/>
      <c r="F63" s="100"/>
      <c r="G63" s="48"/>
      <c r="H63" s="48"/>
      <c r="I63" s="125"/>
    </row>
    <row r="64" spans="1:9" s="3" customFormat="1" ht="19.5" customHeight="1" x14ac:dyDescent="0.25">
      <c r="A64" s="84"/>
      <c r="B64" s="2" t="s">
        <v>85</v>
      </c>
      <c r="C64" s="102"/>
      <c r="D64" s="75"/>
      <c r="E64" s="51"/>
      <c r="F64" s="100"/>
      <c r="G64" s="48"/>
      <c r="H64" s="48"/>
      <c r="I64" s="125"/>
    </row>
    <row r="65" spans="1:9" s="3" customFormat="1" ht="33" customHeight="1" x14ac:dyDescent="0.25">
      <c r="A65" s="84"/>
      <c r="B65" s="2" t="s">
        <v>86</v>
      </c>
      <c r="C65" s="102"/>
      <c r="D65" s="75"/>
      <c r="E65" s="51"/>
      <c r="F65" s="100"/>
      <c r="G65" s="48"/>
      <c r="H65" s="48"/>
      <c r="I65" s="125"/>
    </row>
    <row r="66" spans="1:9" s="3" customFormat="1" ht="18" customHeight="1" x14ac:dyDescent="0.25">
      <c r="A66" s="84"/>
      <c r="B66" s="2" t="s">
        <v>87</v>
      </c>
      <c r="C66" s="103"/>
      <c r="D66" s="77"/>
      <c r="E66" s="52"/>
      <c r="F66" s="101"/>
      <c r="G66" s="49"/>
      <c r="H66" s="49"/>
      <c r="I66" s="126"/>
    </row>
    <row r="67" spans="1:9" s="3" customFormat="1" ht="35.25" customHeight="1" x14ac:dyDescent="0.25">
      <c r="A67" s="17">
        <v>47</v>
      </c>
      <c r="B67" s="19" t="s">
        <v>89</v>
      </c>
      <c r="C67" s="64" t="s">
        <v>90</v>
      </c>
      <c r="D67" s="78"/>
      <c r="E67" s="38">
        <v>10</v>
      </c>
      <c r="F67" s="32"/>
      <c r="G67" s="23"/>
      <c r="H67" s="23"/>
      <c r="I67" s="118"/>
    </row>
    <row r="68" spans="1:9" s="3" customFormat="1" ht="22.5" customHeight="1" x14ac:dyDescent="0.25">
      <c r="A68" s="15">
        <v>48</v>
      </c>
      <c r="B68" s="2" t="s">
        <v>91</v>
      </c>
      <c r="C68" s="64" t="s">
        <v>147</v>
      </c>
      <c r="D68" s="78"/>
      <c r="E68" s="36">
        <v>6</v>
      </c>
      <c r="F68" s="32"/>
      <c r="G68" s="24"/>
      <c r="H68" s="24"/>
      <c r="I68" s="118"/>
    </row>
    <row r="69" spans="1:9" s="3" customFormat="1" ht="23.25" customHeight="1" x14ac:dyDescent="0.25">
      <c r="A69" s="17">
        <v>49</v>
      </c>
      <c r="B69" s="19" t="s">
        <v>92</v>
      </c>
      <c r="C69" s="64" t="s">
        <v>148</v>
      </c>
      <c r="D69" s="78"/>
      <c r="E69" s="37">
        <v>10</v>
      </c>
      <c r="F69" s="32"/>
      <c r="G69" s="25"/>
      <c r="H69" s="25"/>
      <c r="I69" s="118"/>
    </row>
    <row r="70" spans="1:9" s="3" customFormat="1" ht="23.25" customHeight="1" x14ac:dyDescent="0.25">
      <c r="A70" s="17">
        <v>50</v>
      </c>
      <c r="B70" s="19" t="s">
        <v>93</v>
      </c>
      <c r="C70" s="64" t="s">
        <v>94</v>
      </c>
      <c r="D70" s="78"/>
      <c r="E70" s="37">
        <v>4</v>
      </c>
      <c r="F70" s="32"/>
      <c r="G70" s="25"/>
      <c r="H70" s="25"/>
      <c r="I70" s="118"/>
    </row>
    <row r="71" spans="1:9" s="3" customFormat="1" ht="22.5" customHeight="1" x14ac:dyDescent="0.25">
      <c r="A71" s="17">
        <v>51</v>
      </c>
      <c r="B71" s="19" t="s">
        <v>95</v>
      </c>
      <c r="C71" s="64" t="s">
        <v>149</v>
      </c>
      <c r="D71" s="78"/>
      <c r="E71" s="37">
        <v>4</v>
      </c>
      <c r="F71" s="32"/>
      <c r="G71" s="25"/>
      <c r="H71" s="25"/>
      <c r="I71" s="118"/>
    </row>
    <row r="72" spans="1:9" s="3" customFormat="1" ht="23.25" customHeight="1" x14ac:dyDescent="0.25">
      <c r="A72" s="17">
        <v>52</v>
      </c>
      <c r="B72" s="19" t="s">
        <v>96</v>
      </c>
      <c r="C72" s="64" t="s">
        <v>150</v>
      </c>
      <c r="D72" s="78"/>
      <c r="E72" s="37">
        <v>6</v>
      </c>
      <c r="F72" s="32"/>
      <c r="G72" s="25"/>
      <c r="H72" s="25"/>
      <c r="I72" s="118"/>
    </row>
    <row r="73" spans="1:9" s="3" customFormat="1" ht="22.5" customHeight="1" x14ac:dyDescent="0.25">
      <c r="A73" s="17">
        <v>53</v>
      </c>
      <c r="B73" s="19" t="s">
        <v>97</v>
      </c>
      <c r="C73" s="64" t="s">
        <v>98</v>
      </c>
      <c r="D73" s="78"/>
      <c r="E73" s="37">
        <v>8</v>
      </c>
      <c r="F73" s="32"/>
      <c r="G73" s="25"/>
      <c r="H73" s="25"/>
      <c r="I73" s="118"/>
    </row>
    <row r="74" spans="1:9" s="3" customFormat="1" ht="22.5" customHeight="1" x14ac:dyDescent="0.25">
      <c r="A74" s="71">
        <v>54</v>
      </c>
      <c r="B74" s="85" t="s">
        <v>99</v>
      </c>
      <c r="C74" s="18" t="s">
        <v>115</v>
      </c>
      <c r="D74" s="18" t="s">
        <v>114</v>
      </c>
      <c r="E74" s="37">
        <v>10</v>
      </c>
      <c r="F74" s="32"/>
      <c r="G74" s="25"/>
      <c r="H74" s="25"/>
      <c r="I74" s="118"/>
    </row>
    <row r="75" spans="1:9" s="3" customFormat="1" ht="22.5" customHeight="1" x14ac:dyDescent="0.25">
      <c r="A75" s="95"/>
      <c r="B75" s="87"/>
      <c r="C75" s="18" t="s">
        <v>117</v>
      </c>
      <c r="D75" s="18" t="s">
        <v>116</v>
      </c>
      <c r="E75" s="37">
        <v>10</v>
      </c>
      <c r="F75" s="32"/>
      <c r="G75" s="25"/>
      <c r="H75" s="25"/>
      <c r="I75" s="118"/>
    </row>
    <row r="76" spans="1:9" s="3" customFormat="1" ht="23.25" customHeight="1" x14ac:dyDescent="0.25">
      <c r="A76" s="20">
        <v>55</v>
      </c>
      <c r="B76" s="21" t="s">
        <v>100</v>
      </c>
      <c r="C76" s="64" t="s">
        <v>101</v>
      </c>
      <c r="D76" s="78"/>
      <c r="E76" s="37">
        <v>12</v>
      </c>
      <c r="F76" s="32"/>
      <c r="G76" s="9"/>
      <c r="H76" s="9"/>
      <c r="I76" s="118"/>
    </row>
    <row r="77" spans="1:9" s="3" customFormat="1" ht="23.25" customHeight="1" x14ac:dyDescent="0.25">
      <c r="A77" s="15">
        <v>56</v>
      </c>
      <c r="B77" s="2" t="str">
        <f>[1]Arkusz1!$B$77</f>
        <v>trombocytopenia (małopłytkowość)</v>
      </c>
      <c r="C77" s="64" t="str">
        <f>[1]Arkusz1!$C$77</f>
        <v>badanie mutacji Glu167Asp w genie MASTL oraz c.1-116C&gt;T, c.-118C&gt;T, c.1-125T&gt;G, c.1-127A&gt;T, c.1-128G&gt;A, c.1-134G&gt;A w genie ANKRD26</v>
      </c>
      <c r="D77" s="78"/>
      <c r="E77" s="37">
        <v>4</v>
      </c>
      <c r="F77" s="32"/>
      <c r="G77" s="9"/>
      <c r="H77" s="9"/>
      <c r="I77" s="118"/>
    </row>
    <row r="78" spans="1:9" s="3" customFormat="1" ht="23.25" customHeight="1" x14ac:dyDescent="0.25">
      <c r="A78" s="20">
        <v>57</v>
      </c>
      <c r="B78" s="19" t="str">
        <f>[1]Arkusz1!$B$78</f>
        <v>badanie molekularne w kierunku DRPLA</v>
      </c>
      <c r="C78" s="64" t="str">
        <f>[1]Arkusz1!$C$78</f>
        <v>badanie molekularne w kierunku DRPLA</v>
      </c>
      <c r="D78" s="78"/>
      <c r="E78" s="37">
        <v>6</v>
      </c>
      <c r="F78" s="32"/>
      <c r="G78" s="9"/>
      <c r="H78" s="9"/>
      <c r="I78" s="118"/>
    </row>
    <row r="79" spans="1:9" s="3" customFormat="1" ht="22.5" customHeight="1" x14ac:dyDescent="0.25">
      <c r="A79" s="15">
        <v>58</v>
      </c>
      <c r="B79" s="19" t="str">
        <f>[1]Arkusz1!$B$79</f>
        <v>zespół Li-Fraumeni</v>
      </c>
      <c r="C79" s="64" t="str">
        <f>[1]Arkusz1!$C$79</f>
        <v>badanie genu TP53 metodą MLPA</v>
      </c>
      <c r="D79" s="78"/>
      <c r="E79" s="37">
        <v>12</v>
      </c>
      <c r="F79" s="32"/>
      <c r="G79" s="9"/>
      <c r="H79" s="9"/>
      <c r="I79" s="118"/>
    </row>
    <row r="80" spans="1:9" s="3" customFormat="1" ht="22.5" customHeight="1" x14ac:dyDescent="0.25">
      <c r="A80" s="17">
        <v>59</v>
      </c>
      <c r="B80" s="19" t="s">
        <v>102</v>
      </c>
      <c r="C80" s="64" t="str">
        <f>[1]Arkusz1!$C$80</f>
        <v>badanie najczęstszych mutacji (K141N i K141E) w genie HSPB8</v>
      </c>
      <c r="D80" s="78"/>
      <c r="E80" s="37">
        <v>6</v>
      </c>
      <c r="F80" s="32"/>
      <c r="G80" s="9"/>
      <c r="H80" s="9"/>
      <c r="I80" s="118"/>
    </row>
    <row r="81" spans="1:9" s="3" customFormat="1" ht="22.5" customHeight="1" x14ac:dyDescent="0.25">
      <c r="A81" s="71">
        <v>60</v>
      </c>
      <c r="B81" s="85" t="s">
        <v>103</v>
      </c>
      <c r="C81" s="64" t="s">
        <v>104</v>
      </c>
      <c r="D81" s="78"/>
      <c r="E81" s="37">
        <v>10</v>
      </c>
      <c r="F81" s="32"/>
      <c r="G81" s="9"/>
      <c r="H81" s="9"/>
      <c r="I81" s="118"/>
    </row>
    <row r="82" spans="1:9" s="3" customFormat="1" ht="24" customHeight="1" x14ac:dyDescent="0.25">
      <c r="A82" s="96"/>
      <c r="B82" s="86"/>
      <c r="C82" s="64" t="s">
        <v>105</v>
      </c>
      <c r="D82" s="78"/>
      <c r="E82" s="37">
        <v>10</v>
      </c>
      <c r="F82" s="32"/>
      <c r="G82" s="9"/>
      <c r="H82" s="9"/>
      <c r="I82" s="118"/>
    </row>
    <row r="83" spans="1:9" s="3" customFormat="1" ht="22.5" customHeight="1" x14ac:dyDescent="0.25">
      <c r="A83" s="96"/>
      <c r="B83" s="86"/>
      <c r="C83" s="64" t="s">
        <v>106</v>
      </c>
      <c r="D83" s="78"/>
      <c r="E83" s="37">
        <v>8</v>
      </c>
      <c r="F83" s="32"/>
      <c r="G83" s="9"/>
      <c r="H83" s="9"/>
      <c r="I83" s="118"/>
    </row>
    <row r="84" spans="1:9" s="3" customFormat="1" ht="21.75" customHeight="1" x14ac:dyDescent="0.25">
      <c r="A84" s="95"/>
      <c r="B84" s="87"/>
      <c r="C84" s="64" t="s">
        <v>107</v>
      </c>
      <c r="D84" s="78"/>
      <c r="E84" s="37">
        <v>8</v>
      </c>
      <c r="F84" s="32"/>
      <c r="G84" s="9"/>
      <c r="H84" s="9"/>
      <c r="I84" s="118"/>
    </row>
    <row r="85" spans="1:9" s="3" customFormat="1" ht="22.5" customHeight="1" x14ac:dyDescent="0.25">
      <c r="A85" s="15">
        <v>61</v>
      </c>
      <c r="B85" s="2" t="s">
        <v>108</v>
      </c>
      <c r="C85" s="64" t="s">
        <v>151</v>
      </c>
      <c r="D85" s="78"/>
      <c r="E85" s="37">
        <v>4</v>
      </c>
      <c r="F85" s="32"/>
      <c r="G85" s="9"/>
      <c r="H85" s="9"/>
      <c r="I85" s="118"/>
    </row>
    <row r="86" spans="1:9" s="3" customFormat="1" ht="22.5" customHeight="1" x14ac:dyDescent="0.25">
      <c r="A86" s="15">
        <v>62</v>
      </c>
      <c r="B86" s="2" t="s">
        <v>30</v>
      </c>
      <c r="C86" s="64" t="s">
        <v>109</v>
      </c>
      <c r="D86" s="78"/>
      <c r="E86" s="37">
        <v>10</v>
      </c>
      <c r="F86" s="32"/>
      <c r="G86" s="9"/>
      <c r="H86" s="9"/>
      <c r="I86" s="118"/>
    </row>
    <row r="87" spans="1:9" s="3" customFormat="1" ht="22.5" customHeight="1" x14ac:dyDescent="0.25">
      <c r="A87" s="71">
        <v>63</v>
      </c>
      <c r="B87" s="85" t="s">
        <v>110</v>
      </c>
      <c r="C87" s="64" t="str">
        <f>[1]Arkusz1!$C$87</f>
        <v>test metylacyjny regionu 11p15 na obecność delecji, UPD11pat, defektów piętnowania [MS-MLPA]</v>
      </c>
      <c r="D87" s="78"/>
      <c r="E87" s="37">
        <v>6</v>
      </c>
      <c r="F87" s="32"/>
      <c r="G87" s="9"/>
      <c r="H87" s="9"/>
      <c r="I87" s="118"/>
    </row>
    <row r="88" spans="1:9" s="3" customFormat="1" ht="22.5" customHeight="1" x14ac:dyDescent="0.25">
      <c r="A88" s="96"/>
      <c r="B88" s="88"/>
      <c r="C88" s="64" t="str">
        <f>[1]Arkusz1!$C$88</f>
        <v>analiza UPD11pat [STR]; (3 osoby; 5 markerów)</v>
      </c>
      <c r="D88" s="78"/>
      <c r="E88" s="37">
        <v>6</v>
      </c>
      <c r="F88" s="32"/>
      <c r="G88" s="9"/>
      <c r="H88" s="9"/>
      <c r="I88" s="118"/>
    </row>
    <row r="89" spans="1:9" s="3" customFormat="1" ht="22.5" customHeight="1" x14ac:dyDescent="0.25">
      <c r="A89" s="95"/>
      <c r="B89" s="89"/>
      <c r="C89" s="64" t="s">
        <v>152</v>
      </c>
      <c r="D89" s="78"/>
      <c r="E89" s="37">
        <v>2</v>
      </c>
      <c r="F89" s="32"/>
      <c r="G89" s="9"/>
      <c r="H89" s="9"/>
      <c r="I89" s="118"/>
    </row>
    <row r="90" spans="1:9" s="3" customFormat="1" ht="22.5" customHeight="1" x14ac:dyDescent="0.25">
      <c r="A90" s="15">
        <v>64</v>
      </c>
      <c r="B90" s="14" t="s">
        <v>111</v>
      </c>
      <c r="C90" s="64" t="str">
        <f>[1]Arkusz1!$C$90</f>
        <v>badanie 70 mutacji genu BLM najczęściej występujących w rasie białej - pierwszy etap procedury diagnostycznej</v>
      </c>
      <c r="D90" s="78"/>
      <c r="E90" s="37">
        <v>2</v>
      </c>
      <c r="F90" s="32"/>
      <c r="G90" s="9"/>
      <c r="H90" s="9"/>
      <c r="I90" s="118"/>
    </row>
    <row r="91" spans="1:9" s="3" customFormat="1" ht="22.5" customHeight="1" x14ac:dyDescent="0.25">
      <c r="A91" s="71">
        <v>65</v>
      </c>
      <c r="B91" s="97" t="str">
        <f>[1]Arkusz1!$B$91</f>
        <v>zespół Dravet</v>
      </c>
      <c r="C91" s="64" t="s">
        <v>153</v>
      </c>
      <c r="D91" s="78"/>
      <c r="E91" s="37">
        <v>4</v>
      </c>
      <c r="F91" s="32"/>
      <c r="G91" s="9"/>
      <c r="H91" s="9"/>
      <c r="I91" s="118"/>
    </row>
    <row r="92" spans="1:9" s="3" customFormat="1" ht="22.5" customHeight="1" x14ac:dyDescent="0.25">
      <c r="A92" s="95"/>
      <c r="B92" s="98"/>
      <c r="C92" s="64" t="str">
        <f>[1]Arkusz1!$C$92</f>
        <v>badanie rearanżacji w genie SCN1A metoda: MLPA</v>
      </c>
      <c r="D92" s="78"/>
      <c r="E92" s="37">
        <v>4</v>
      </c>
      <c r="F92" s="32"/>
      <c r="G92" s="9"/>
      <c r="H92" s="9"/>
      <c r="I92" s="118"/>
    </row>
    <row r="93" spans="1:9" s="3" customFormat="1" ht="22.5" customHeight="1" x14ac:dyDescent="0.25">
      <c r="A93" s="17">
        <v>66</v>
      </c>
      <c r="B93" s="26" t="s">
        <v>112</v>
      </c>
      <c r="C93" s="64" t="str">
        <f>[1]Arkusz1!$C$93</f>
        <v xml:space="preserve">badanie najczęstszych mutacji (R672C i R672H) w genie MYH3 </v>
      </c>
      <c r="D93" s="78"/>
      <c r="E93" s="37">
        <v>2</v>
      </c>
      <c r="F93" s="32"/>
      <c r="G93" s="9"/>
      <c r="H93" s="9"/>
      <c r="I93" s="118"/>
    </row>
    <row r="94" spans="1:9" s="3" customFormat="1" ht="22.5" customHeight="1" x14ac:dyDescent="0.25">
      <c r="A94" s="17">
        <v>67</v>
      </c>
      <c r="B94" s="26" t="str">
        <f>[1]Arkusz1!$B$94</f>
        <v>zespół Hioba (zespół hiper-IgE)</v>
      </c>
      <c r="C94" s="64" t="str">
        <f>[1]Arkusz1!$C$94</f>
        <v>badanie mutacji najczęściej występujących w populacji polskiej w genie STAT3</v>
      </c>
      <c r="D94" s="78"/>
      <c r="E94" s="37">
        <v>2</v>
      </c>
      <c r="F94" s="32"/>
      <c r="G94" s="9"/>
      <c r="H94" s="9"/>
      <c r="I94" s="118"/>
    </row>
    <row r="95" spans="1:9" s="3" customFormat="1" ht="22.5" customHeight="1" x14ac:dyDescent="0.25">
      <c r="A95" s="17">
        <v>68</v>
      </c>
      <c r="B95" s="26" t="str">
        <f>[1]Arkusz1!$B$95</f>
        <v>zespół hipoplazji lewego serca</v>
      </c>
      <c r="C95" s="64" t="str">
        <f>[1]Arkusz1!$C$95</f>
        <v>badanie mutacji w genie GJA1</v>
      </c>
      <c r="D95" s="78"/>
      <c r="E95" s="37">
        <v>2</v>
      </c>
      <c r="F95" s="32"/>
      <c r="G95" s="9"/>
      <c r="H95" s="9"/>
      <c r="I95" s="118"/>
    </row>
    <row r="96" spans="1:9" s="3" customFormat="1" ht="22.5" customHeight="1" x14ac:dyDescent="0.25">
      <c r="A96" s="71">
        <v>69</v>
      </c>
      <c r="B96" s="97" t="str">
        <f>[1]Arkusz1!$B$96</f>
        <v>dystonia z odpowiedzią na L-dopę</v>
      </c>
      <c r="C96" s="64" t="s">
        <v>154</v>
      </c>
      <c r="D96" s="78"/>
      <c r="E96" s="37">
        <v>8</v>
      </c>
      <c r="F96" s="32"/>
      <c r="G96" s="9"/>
      <c r="H96" s="9"/>
      <c r="I96" s="118"/>
    </row>
    <row r="97" spans="1:9" s="3" customFormat="1" ht="22.5" customHeight="1" x14ac:dyDescent="0.25">
      <c r="A97" s="95"/>
      <c r="B97" s="87"/>
      <c r="C97" s="64" t="str">
        <f>[1]Arkusz1!$C$97</f>
        <v>badanie genu GCH1 metodą MLPA</v>
      </c>
      <c r="D97" s="78"/>
      <c r="E97" s="37">
        <v>4</v>
      </c>
      <c r="F97" s="32"/>
      <c r="G97" s="9"/>
      <c r="H97" s="9"/>
      <c r="I97" s="118"/>
    </row>
    <row r="98" spans="1:9" s="3" customFormat="1" ht="22.5" customHeight="1" x14ac:dyDescent="0.25">
      <c r="A98" s="71">
        <v>70</v>
      </c>
      <c r="B98" s="85" t="str">
        <f>[1]Arkusz1!$B$98</f>
        <v>zespół łamliwego chromosomu X</v>
      </c>
      <c r="C98" s="64" t="str">
        <f>[1]Arkusz1!$C$98</f>
        <v>badanie przesiewowe w celu wykrycia ekspansji powtórzeń (CGG)n w genie FMR1</v>
      </c>
      <c r="D98" s="78"/>
      <c r="E98" s="37">
        <v>80</v>
      </c>
      <c r="F98" s="32"/>
      <c r="G98" s="9"/>
      <c r="H98" s="9"/>
      <c r="I98" s="118"/>
    </row>
    <row r="99" spans="1:9" s="3" customFormat="1" ht="22.5" customHeight="1" x14ac:dyDescent="0.25">
      <c r="A99" s="96"/>
      <c r="B99" s="86"/>
      <c r="C99" s="64" t="str">
        <f>[1]Arkusz1!$C$99</f>
        <v xml:space="preserve">badanie przesiewowe z określeniem liczby powtórzeń (CGG) w genie FMR1 </v>
      </c>
      <c r="D99" s="78"/>
      <c r="E99" s="37">
        <v>20</v>
      </c>
      <c r="F99" s="32"/>
      <c r="G99" s="9"/>
      <c r="H99" s="9"/>
      <c r="I99" s="118"/>
    </row>
    <row r="100" spans="1:9" s="3" customFormat="1" ht="22.5" customHeight="1" x14ac:dyDescent="0.25">
      <c r="A100" s="95"/>
      <c r="B100" s="87"/>
      <c r="C100" s="64" t="str">
        <f>[1]Arkusz1!$C$100</f>
        <v>badanie rozszerzone zastępujące hybrydyzację:  AmplideX FMR1 PCR lub FragileX PCR kit</v>
      </c>
      <c r="D100" s="78"/>
      <c r="E100" s="37">
        <v>20</v>
      </c>
      <c r="F100" s="32"/>
      <c r="G100" s="9"/>
      <c r="H100" s="9"/>
      <c r="I100" s="118"/>
    </row>
    <row r="101" spans="1:9" s="3" customFormat="1" ht="22.5" customHeight="1" x14ac:dyDescent="0.25">
      <c r="A101" s="20">
        <v>71</v>
      </c>
      <c r="B101" s="2" t="str">
        <f>[1]Arkusz1!$B$101</f>
        <v>zespół Marshalla</v>
      </c>
      <c r="C101" s="64" t="str">
        <f>[1]Arkusz1!$C$101</f>
        <v>badanie najczęstszej mutacji c.3816+1G&gt;A w genie COL11A1</v>
      </c>
      <c r="D101" s="78"/>
      <c r="E101" s="37">
        <v>1</v>
      </c>
      <c r="F101" s="32"/>
      <c r="G101" s="9"/>
      <c r="H101" s="9"/>
      <c r="I101" s="118"/>
    </row>
    <row r="102" spans="1:9" s="3" customFormat="1" ht="22.5" customHeight="1" x14ac:dyDescent="0.25">
      <c r="A102" s="15">
        <v>72</v>
      </c>
      <c r="B102" s="21" t="str">
        <f>[1]Arkusz1!$B$102</f>
        <v>zespół McCune-Albright</v>
      </c>
      <c r="C102" s="64" t="s">
        <v>155</v>
      </c>
      <c r="D102" s="78"/>
      <c r="E102" s="37">
        <v>6</v>
      </c>
      <c r="F102" s="32"/>
      <c r="G102" s="9"/>
      <c r="H102" s="9"/>
      <c r="I102" s="118"/>
    </row>
    <row r="103" spans="1:9" s="3" customFormat="1" ht="22.5" customHeight="1" x14ac:dyDescent="0.25">
      <c r="A103" s="17">
        <v>73</v>
      </c>
      <c r="B103" s="2" t="str">
        <f>[1]Arkusz1!$B$103</f>
        <v>zespół Mohra-Tranebjærga</v>
      </c>
      <c r="C103" s="64" t="s">
        <v>156</v>
      </c>
      <c r="D103" s="78"/>
      <c r="E103" s="37">
        <v>4</v>
      </c>
      <c r="F103" s="32"/>
      <c r="G103" s="9"/>
      <c r="H103" s="9"/>
      <c r="I103" s="118"/>
    </row>
    <row r="104" spans="1:9" s="3" customFormat="1" ht="22.5" customHeight="1" x14ac:dyDescent="0.25">
      <c r="A104" s="17">
        <v>74</v>
      </c>
      <c r="B104" s="19" t="str">
        <f>[1]Arkusz1!$B$104</f>
        <v xml:space="preserve">zespół Mowata-Wilson </v>
      </c>
      <c r="C104" s="64" t="str">
        <f>[1]Arkusz1!$C$104</f>
        <v xml:space="preserve">badanie genu ZEB2 (inne nazwy: ZFHX1B; SIP-1):  identyfikacja najczęstszej mutacji p.Arg695X - pierwszy etap procedury diagnostycznej </v>
      </c>
      <c r="D104" s="78"/>
      <c r="E104" s="37">
        <v>4</v>
      </c>
      <c r="F104" s="32"/>
      <c r="G104" s="9"/>
      <c r="H104" s="9"/>
      <c r="I104" s="118"/>
    </row>
    <row r="105" spans="1:9" s="3" customFormat="1" ht="22.5" customHeight="1" x14ac:dyDescent="0.25">
      <c r="A105" s="17">
        <v>75</v>
      </c>
      <c r="B105" s="19" t="str">
        <f>[1]Arkusz1!$B$105</f>
        <v>zespół Mulibrey   nanism</v>
      </c>
      <c r="C105" s="64" t="str">
        <f>[1]Arkusz1!$C$105</f>
        <v>badanie najczęstszej mutacji c.493-2A&gt;G w genie TRIM37</v>
      </c>
      <c r="D105" s="78"/>
      <c r="E105" s="37">
        <v>2</v>
      </c>
      <c r="F105" s="32"/>
      <c r="G105" s="9"/>
      <c r="H105" s="9"/>
      <c r="I105" s="118"/>
    </row>
    <row r="106" spans="1:9" s="3" customFormat="1" ht="22.5" customHeight="1" x14ac:dyDescent="0.25">
      <c r="A106" s="17">
        <v>76</v>
      </c>
      <c r="B106" s="19" t="str">
        <f>[1]Arkusz1!$B$106</f>
        <v>zespół Nijmegen</v>
      </c>
      <c r="C106" s="64" t="str">
        <f>[1]Arkusz1!$C$106</f>
        <v>badanie najczęstszej mutacji c.657_661del5 (p.Lys219AsnfsX15) w genie NBS1</v>
      </c>
      <c r="D106" s="78"/>
      <c r="E106" s="37">
        <v>8</v>
      </c>
      <c r="F106" s="32"/>
      <c r="G106" s="9"/>
      <c r="H106" s="9"/>
      <c r="I106" s="118"/>
    </row>
    <row r="107" spans="1:9" s="3" customFormat="1" ht="23.25" customHeight="1" x14ac:dyDescent="0.25">
      <c r="A107" s="17">
        <v>77</v>
      </c>
      <c r="B107" s="19" t="str">
        <f>[1]Arkusz1!$B$107</f>
        <v>dysplazja czaszkowo-czołowo-nosowa</v>
      </c>
      <c r="C107" s="64" t="s">
        <v>157</v>
      </c>
      <c r="D107" s="78"/>
      <c r="E107" s="37">
        <v>6</v>
      </c>
      <c r="F107" s="32"/>
      <c r="G107" s="9"/>
      <c r="H107" s="9"/>
      <c r="I107" s="118"/>
    </row>
    <row r="108" spans="1:9" s="3" customFormat="1" ht="21.75" customHeight="1" x14ac:dyDescent="0.25">
      <c r="A108" s="17">
        <v>78</v>
      </c>
      <c r="B108" s="19" t="str">
        <f>[1]Arkusz1!$B$108</f>
        <v>zespół Noonan/RASopatie</v>
      </c>
      <c r="C108" s="64" t="str">
        <f>[1]Arkusz1!$C$108</f>
        <v xml:space="preserve">badanie molekularne panelu 20 genów </v>
      </c>
      <c r="D108" s="78"/>
      <c r="E108" s="37">
        <v>3</v>
      </c>
      <c r="F108" s="32"/>
      <c r="G108" s="9"/>
      <c r="H108" s="9"/>
      <c r="I108" s="118"/>
    </row>
    <row r="109" spans="1:9" s="3" customFormat="1" ht="23.25" customHeight="1" x14ac:dyDescent="0.25">
      <c r="A109" s="17">
        <v>79</v>
      </c>
      <c r="B109" s="19" t="str">
        <f>[1]Arkusz1!$B$109</f>
        <v>zespół Costello</v>
      </c>
      <c r="C109" s="64" t="s">
        <v>158</v>
      </c>
      <c r="D109" s="78"/>
      <c r="E109" s="37">
        <v>3</v>
      </c>
      <c r="F109" s="32"/>
      <c r="G109" s="9"/>
      <c r="H109" s="9"/>
      <c r="I109" s="118"/>
    </row>
    <row r="110" spans="1:9" s="3" customFormat="1" ht="22.5" customHeight="1" x14ac:dyDescent="0.25">
      <c r="A110" s="71">
        <v>80</v>
      </c>
      <c r="B110" s="85" t="str">
        <f>[1]Arkusz1!$B$110</f>
        <v>choroby IRF-6 zależne; zespół van derWoude (VWS), zespół płetwistości podkolanowej (PPS)</v>
      </c>
      <c r="C110" s="64" t="s">
        <v>159</v>
      </c>
      <c r="D110" s="78"/>
      <c r="E110" s="37">
        <v>4</v>
      </c>
      <c r="F110" s="32"/>
      <c r="G110" s="9"/>
      <c r="H110" s="9"/>
      <c r="I110" s="118"/>
    </row>
    <row r="111" spans="1:9" s="3" customFormat="1" ht="23.25" customHeight="1" x14ac:dyDescent="0.25">
      <c r="A111" s="95"/>
      <c r="B111" s="87"/>
      <c r="C111" s="64" t="str">
        <f>[1]Arkusz1!$C$111</f>
        <v>Test MLPA</v>
      </c>
      <c r="D111" s="78"/>
      <c r="E111" s="37">
        <v>4</v>
      </c>
      <c r="F111" s="32"/>
      <c r="G111" s="9"/>
      <c r="H111" s="9"/>
      <c r="I111" s="118"/>
    </row>
    <row r="112" spans="1:9" s="3" customFormat="1" ht="22.5" customHeight="1" x14ac:dyDescent="0.25">
      <c r="A112" s="20">
        <v>81</v>
      </c>
      <c r="B112" s="21" t="str">
        <f>[1]Arkusz1!$B$112</f>
        <v>zespół Rubinsteina-Taybiego</v>
      </c>
      <c r="C112" s="64" t="s">
        <v>160</v>
      </c>
      <c r="D112" s="78"/>
      <c r="E112" s="37">
        <v>4</v>
      </c>
      <c r="F112" s="32"/>
      <c r="G112" s="9"/>
      <c r="H112" s="9"/>
      <c r="I112" s="118"/>
    </row>
    <row r="113" spans="1:9" s="3" customFormat="1" ht="23.25" customHeight="1" x14ac:dyDescent="0.25">
      <c r="A113" s="15">
        <v>82</v>
      </c>
      <c r="B113" s="2" t="str">
        <f>[1]Arkusz1!$B$113</f>
        <v>zespół Saethre−Chotzen</v>
      </c>
      <c r="C113" s="64" t="s">
        <v>171</v>
      </c>
      <c r="D113" s="78"/>
      <c r="E113" s="37">
        <v>4</v>
      </c>
      <c r="F113" s="32"/>
      <c r="G113" s="9"/>
      <c r="H113" s="9"/>
      <c r="I113" s="118"/>
    </row>
    <row r="114" spans="1:9" s="3" customFormat="1" ht="22.5" customHeight="1" x14ac:dyDescent="0.25">
      <c r="A114" s="39">
        <v>83</v>
      </c>
      <c r="B114" s="8" t="str">
        <f>[1]Arkusz1!$B$114</f>
        <v>zespół Shwachmana-Diamonda</v>
      </c>
      <c r="C114" s="80" t="s">
        <v>172</v>
      </c>
      <c r="D114" s="81"/>
      <c r="E114" s="34">
        <v>4</v>
      </c>
      <c r="F114" s="40"/>
      <c r="G114" s="7"/>
      <c r="H114" s="7"/>
      <c r="I114" s="118"/>
    </row>
    <row r="115" spans="1:9" s="3" customFormat="1" ht="21.75" customHeight="1" x14ac:dyDescent="0.25">
      <c r="A115" s="71">
        <v>84</v>
      </c>
      <c r="B115" s="85" t="str">
        <f>[1]Arkusz1!$B$115</f>
        <v>zespół Silvera i Russella</v>
      </c>
      <c r="C115" s="64" t="str">
        <f>[1]Arkusz1!$C$115</f>
        <v xml:space="preserve">test metylacyjny regionu 11p15 [MS-MLPA] </v>
      </c>
      <c r="D115" s="78"/>
      <c r="E115" s="37">
        <v>6</v>
      </c>
      <c r="F115" s="32"/>
      <c r="G115" s="9"/>
      <c r="H115" s="9"/>
      <c r="I115" s="118"/>
    </row>
    <row r="116" spans="1:9" s="3" customFormat="1" ht="22.5" customHeight="1" x14ac:dyDescent="0.25">
      <c r="A116" s="95"/>
      <c r="B116" s="87"/>
      <c r="C116" s="64" t="str">
        <f>[1]Arkusz1!$C$116</f>
        <v>analiza UPD7mat [STR] (3 osoby, 4 markery)</v>
      </c>
      <c r="D116" s="78"/>
      <c r="E116" s="37">
        <v>4</v>
      </c>
      <c r="F116" s="32"/>
      <c r="G116" s="9"/>
      <c r="H116" s="9"/>
      <c r="I116" s="118"/>
    </row>
    <row r="117" spans="1:9" s="3" customFormat="1" ht="23.25" customHeight="1" x14ac:dyDescent="0.25">
      <c r="A117" s="20">
        <v>85</v>
      </c>
      <c r="B117" s="21" t="s">
        <v>113</v>
      </c>
      <c r="C117" s="64" t="s">
        <v>161</v>
      </c>
      <c r="D117" s="78"/>
      <c r="E117" s="37">
        <v>4</v>
      </c>
      <c r="F117" s="32"/>
      <c r="G117" s="9"/>
      <c r="H117" s="9"/>
      <c r="I117" s="118"/>
    </row>
    <row r="118" spans="1:9" s="3" customFormat="1" ht="23.25" customHeight="1" x14ac:dyDescent="0.25">
      <c r="A118" s="15">
        <v>86</v>
      </c>
      <c r="B118" s="2" t="str">
        <f>[1]Arkusz1!$B$118</f>
        <v>zespół Smith-Lemli-Opitz</v>
      </c>
      <c r="C118" s="64" t="str">
        <f>[1]Arkusz1!$C$118</f>
        <v>badanie mutacji p.Trp151X,p.Val326Leu, p.Leu157Pro, p.Arg353Trp, IVS8-1G&gt;C, p.Arg446Gln)w genie DHCR7 z możliwością wykrycia mutacji rzadkich</v>
      </c>
      <c r="D118" s="78"/>
      <c r="E118" s="37">
        <v>3</v>
      </c>
      <c r="F118" s="32"/>
      <c r="G118" s="9"/>
      <c r="H118" s="9"/>
      <c r="I118" s="118"/>
    </row>
    <row r="119" spans="1:9" s="3" customFormat="1" ht="23.25" customHeight="1" x14ac:dyDescent="0.25">
      <c r="A119" s="17">
        <v>87</v>
      </c>
      <c r="B119" s="19" t="str">
        <f>[1]Arkusz1!$B$119</f>
        <v>zespół włosowo-nosowo-palcowy</v>
      </c>
      <c r="C119" s="64" t="s">
        <v>162</v>
      </c>
      <c r="D119" s="78"/>
      <c r="E119" s="37">
        <v>4</v>
      </c>
      <c r="F119" s="32"/>
      <c r="G119" s="9"/>
      <c r="H119" s="9"/>
      <c r="I119" s="118"/>
    </row>
    <row r="120" spans="1:9" s="3" customFormat="1" ht="23.25" customHeight="1" x14ac:dyDescent="0.25">
      <c r="A120" s="71">
        <v>88</v>
      </c>
      <c r="B120" s="85" t="str">
        <f>[1]Arkusz1!$B$120</f>
        <v>wrodzony przerost kory nadnerczy</v>
      </c>
      <c r="C120" s="64" t="s">
        <v>163</v>
      </c>
      <c r="D120" s="78"/>
      <c r="E120" s="37">
        <v>10</v>
      </c>
      <c r="F120" s="32"/>
      <c r="G120" s="9"/>
      <c r="H120" s="9"/>
      <c r="I120" s="118"/>
    </row>
    <row r="121" spans="1:9" s="3" customFormat="1" ht="23.25" customHeight="1" x14ac:dyDescent="0.25">
      <c r="A121" s="95"/>
      <c r="B121" s="87"/>
      <c r="C121" s="64" t="str">
        <f>[1]Arkusz1!$C$121</f>
        <v>-badanie rozległych rearanżacji genu CYP21A2</v>
      </c>
      <c r="D121" s="78"/>
      <c r="E121" s="37">
        <v>10</v>
      </c>
      <c r="F121" s="32"/>
      <c r="G121" s="9"/>
      <c r="H121" s="9"/>
      <c r="I121" s="118"/>
    </row>
    <row r="122" spans="1:9" s="3" customFormat="1" ht="23.25" customHeight="1" x14ac:dyDescent="0.25">
      <c r="A122" s="20">
        <v>89</v>
      </c>
      <c r="B122" s="21" t="s">
        <v>181</v>
      </c>
      <c r="C122" s="64" t="s">
        <v>164</v>
      </c>
      <c r="D122" s="78"/>
      <c r="E122" s="37">
        <v>10</v>
      </c>
      <c r="F122" s="32"/>
      <c r="G122" s="9"/>
      <c r="H122" s="9"/>
      <c r="I122" s="118"/>
    </row>
    <row r="123" spans="1:9" s="3" customFormat="1" ht="23.25" customHeight="1" x14ac:dyDescent="0.25">
      <c r="A123" s="83">
        <v>90</v>
      </c>
      <c r="B123" s="85" t="str">
        <f>[1]Arkusz1!$B$123</f>
        <v xml:space="preserve">choroby związane z genem SLC2A1 </v>
      </c>
      <c r="C123" s="64" t="s">
        <v>165</v>
      </c>
      <c r="D123" s="78"/>
      <c r="E123" s="37">
        <v>5</v>
      </c>
      <c r="F123" s="32"/>
      <c r="G123" s="9"/>
      <c r="H123" s="9"/>
      <c r="I123" s="118"/>
    </row>
    <row r="124" spans="1:9" s="3" customFormat="1" ht="23.25" customHeight="1" x14ac:dyDescent="0.25">
      <c r="A124" s="84"/>
      <c r="B124" s="87"/>
      <c r="C124" s="64" t="str">
        <f>[1]Arkusz1!$C$124</f>
        <v>(zespoły niedoboru transportera glukozy GLUT1) - test MLPA</v>
      </c>
      <c r="D124" s="78"/>
      <c r="E124" s="37">
        <v>5</v>
      </c>
      <c r="F124" s="32"/>
      <c r="G124" s="9"/>
      <c r="H124" s="9"/>
      <c r="I124" s="118"/>
    </row>
    <row r="125" spans="1:9" s="3" customFormat="1" ht="21.75" customHeight="1" x14ac:dyDescent="0.25">
      <c r="A125" s="17">
        <v>91</v>
      </c>
      <c r="B125" s="2" t="str">
        <f>[1]Arkusz1!$B$125</f>
        <v xml:space="preserve">badanie molekularne w kierunku delecji genu POLG </v>
      </c>
      <c r="C125" s="64" t="str">
        <f>[1]Arkusz1!$C$125</f>
        <v>metodą MLPA</v>
      </c>
      <c r="D125" s="78"/>
      <c r="E125" s="37">
        <v>6</v>
      </c>
      <c r="F125" s="32"/>
      <c r="G125" s="9"/>
      <c r="H125" s="9"/>
      <c r="I125" s="118"/>
    </row>
    <row r="126" spans="1:9" s="3" customFormat="1" ht="21" customHeight="1" x14ac:dyDescent="0.25">
      <c r="A126" s="17">
        <v>92</v>
      </c>
      <c r="B126" s="21" t="str">
        <f>[1]Arkusz1!$B$126</f>
        <v>badanie genu PROC</v>
      </c>
      <c r="C126" s="64" t="s">
        <v>166</v>
      </c>
      <c r="D126" s="78"/>
      <c r="E126" s="37">
        <v>6</v>
      </c>
      <c r="F126" s="32"/>
      <c r="G126" s="9"/>
      <c r="H126" s="9"/>
      <c r="I126" s="118"/>
    </row>
    <row r="127" spans="1:9" s="3" customFormat="1" ht="21" customHeight="1" x14ac:dyDescent="0.25">
      <c r="A127" s="17">
        <v>93</v>
      </c>
      <c r="B127" s="2" t="str">
        <f>[1]Arkusz1!$B$127</f>
        <v>CMT typ V XLR</v>
      </c>
      <c r="C127" s="64" t="s">
        <v>167</v>
      </c>
      <c r="D127" s="78"/>
      <c r="E127" s="37">
        <v>4</v>
      </c>
      <c r="F127" s="32"/>
      <c r="G127" s="9"/>
      <c r="H127" s="9"/>
      <c r="I127" s="118"/>
    </row>
    <row r="128" spans="1:9" s="3" customFormat="1" ht="22.5" customHeight="1" x14ac:dyDescent="0.25">
      <c r="A128" s="17">
        <v>94</v>
      </c>
      <c r="B128" s="19" t="str">
        <f>[1]Arkusz1!$B$128</f>
        <v>makrocefalia/autyzm</v>
      </c>
      <c r="C128" s="64" t="s">
        <v>168</v>
      </c>
      <c r="D128" s="78"/>
      <c r="E128" s="37">
        <v>10</v>
      </c>
      <c r="F128" s="32"/>
      <c r="G128" s="9"/>
      <c r="H128" s="9"/>
      <c r="I128" s="118"/>
    </row>
    <row r="129" spans="1:9" s="3" customFormat="1" ht="23.25" customHeight="1" x14ac:dyDescent="0.25">
      <c r="A129" s="17">
        <v>95</v>
      </c>
      <c r="B129" s="19" t="str">
        <f>[1]Arkusz1!$B$129</f>
        <v>badanie genu TYR</v>
      </c>
      <c r="C129" s="64" t="s">
        <v>169</v>
      </c>
      <c r="D129" s="78"/>
      <c r="E129" s="37">
        <v>10</v>
      </c>
      <c r="F129" s="32"/>
      <c r="G129" s="9"/>
      <c r="H129" s="9"/>
      <c r="I129" s="118"/>
    </row>
    <row r="130" spans="1:9" s="3" customFormat="1" ht="23.25" customHeight="1" x14ac:dyDescent="0.25">
      <c r="A130" s="17">
        <v>96</v>
      </c>
      <c r="B130" s="19" t="str">
        <f>[1]Arkusz1!$B$130</f>
        <v>Epidermolysis bullosa</v>
      </c>
      <c r="C130" s="64" t="str">
        <f>[1]Arkusz1!$C$130</f>
        <v>18 genów (panel NGS)</v>
      </c>
      <c r="D130" s="78"/>
      <c r="E130" s="37">
        <v>8</v>
      </c>
      <c r="F130" s="32"/>
      <c r="G130" s="9"/>
      <c r="H130" s="9"/>
      <c r="I130" s="118"/>
    </row>
    <row r="131" spans="1:9" s="3" customFormat="1" ht="23.25" customHeight="1" x14ac:dyDescent="0.25">
      <c r="A131" s="17">
        <v>97</v>
      </c>
      <c r="B131" s="19" t="str">
        <f>[1]Arkusz1!$B$131</f>
        <v>Niedosłuch niesyndromiczny</v>
      </c>
      <c r="C131" s="64" t="str">
        <f>[1]Arkusz1!$C$131</f>
        <v>90 genów (panel NGS)</v>
      </c>
      <c r="D131" s="78"/>
      <c r="E131" s="37">
        <v>8</v>
      </c>
      <c r="F131" s="32"/>
      <c r="G131" s="9"/>
      <c r="H131" s="9"/>
      <c r="I131" s="118"/>
    </row>
    <row r="132" spans="1:9" s="3" customFormat="1" ht="22.5" customHeight="1" x14ac:dyDescent="0.25">
      <c r="A132" s="17">
        <v>98</v>
      </c>
      <c r="B132" s="19" t="str">
        <f>[1]Arkusz1!$B$132</f>
        <v>Rybia łuska</v>
      </c>
      <c r="C132" s="64" t="str">
        <f>[1]Arkusz1!$C$132</f>
        <v>35 genów (panel NGS)</v>
      </c>
      <c r="D132" s="78"/>
      <c r="E132" s="37">
        <v>8</v>
      </c>
      <c r="F132" s="32"/>
      <c r="G132" s="9"/>
      <c r="H132" s="9"/>
      <c r="I132" s="118"/>
    </row>
    <row r="133" spans="1:9" s="3" customFormat="1" ht="23.25" customHeight="1" x14ac:dyDescent="0.25">
      <c r="A133" s="17">
        <v>99</v>
      </c>
      <c r="B133" s="19" t="str">
        <f>[1]Arkusz1!$B$133</f>
        <v>zespół Perrault</v>
      </c>
      <c r="C133" s="64" t="str">
        <f>[1]Arkusz1!$C$133</f>
        <v>CLPP, HARS2, LARS2, HSD17B4 (panel NGS)</v>
      </c>
      <c r="D133" s="78"/>
      <c r="E133" s="37">
        <v>4</v>
      </c>
      <c r="F133" s="32"/>
      <c r="G133" s="9"/>
      <c r="H133" s="9"/>
      <c r="I133" s="118"/>
    </row>
    <row r="134" spans="1:9" s="3" customFormat="1" ht="22.5" customHeight="1" x14ac:dyDescent="0.25">
      <c r="A134" s="17">
        <v>100</v>
      </c>
      <c r="B134" s="19" t="str">
        <f>[1]Arkusz1!$B$134</f>
        <v>zespół Alporta</v>
      </c>
      <c r="C134" s="64" t="str">
        <f>[1]Arkusz1!$C$134</f>
        <v>COL4A3, COL4A4, COL4A5(panel NGS)</v>
      </c>
      <c r="D134" s="78"/>
      <c r="E134" s="37">
        <v>10</v>
      </c>
      <c r="F134" s="32"/>
      <c r="G134" s="9"/>
      <c r="H134" s="9"/>
      <c r="I134" s="118"/>
    </row>
    <row r="135" spans="1:9" s="3" customFormat="1" ht="23.25" customHeight="1" x14ac:dyDescent="0.25">
      <c r="A135" s="17">
        <v>101</v>
      </c>
      <c r="B135" s="19" t="str">
        <f>[1]Arkusz1!$B$135</f>
        <v>zespół oskrzelowo-uszno-nerkowy (zespół BOR)</v>
      </c>
      <c r="C135" s="64" t="str">
        <f>[1]Arkusz1!$C$135</f>
        <v>EYA1, SIX5 (panel NGS)</v>
      </c>
      <c r="D135" s="78"/>
      <c r="E135" s="37">
        <v>4</v>
      </c>
      <c r="F135" s="32"/>
      <c r="G135" s="9"/>
      <c r="H135" s="9"/>
      <c r="I135" s="118"/>
    </row>
    <row r="136" spans="1:9" s="3" customFormat="1" ht="23.25" customHeight="1" x14ac:dyDescent="0.25">
      <c r="A136" s="17">
        <v>102</v>
      </c>
      <c r="B136" s="19" t="str">
        <f>[1]Arkusz1!$B$136</f>
        <v>zespół Jervell i Lange-Nielsen</v>
      </c>
      <c r="C136" s="64" t="str">
        <f>[1]Arkusz1!$C$136</f>
        <v>KCNE1, KCNQ1(panel NGS)</v>
      </c>
      <c r="D136" s="78"/>
      <c r="E136" s="37">
        <v>4</v>
      </c>
      <c r="F136" s="32"/>
      <c r="G136" s="9"/>
      <c r="H136" s="9"/>
      <c r="I136" s="118"/>
    </row>
    <row r="137" spans="1:9" s="3" customFormat="1" ht="23.25" customHeight="1" x14ac:dyDescent="0.25">
      <c r="A137" s="17">
        <v>103</v>
      </c>
      <c r="B137" s="19" t="str">
        <f>[1]Arkusz1!$B$137</f>
        <v>zespół Pendreda</v>
      </c>
      <c r="C137" s="64" t="str">
        <f>[1]Arkusz1!$C$137</f>
        <v>FOXI1, SLC26A4(panel NGS)</v>
      </c>
      <c r="D137" s="78"/>
      <c r="E137" s="37">
        <v>4</v>
      </c>
      <c r="F137" s="32"/>
      <c r="G137" s="9"/>
      <c r="H137" s="9"/>
      <c r="I137" s="118"/>
    </row>
    <row r="138" spans="1:9" s="3" customFormat="1" ht="23.25" customHeight="1" x14ac:dyDescent="0.25">
      <c r="A138" s="17">
        <v>104</v>
      </c>
      <c r="B138" s="19" t="str">
        <f>[1]Arkusz1!$B$138</f>
        <v>zespół Sticklera</v>
      </c>
      <c r="C138" s="64" t="str">
        <f>[1]Arkusz1!$C$138</f>
        <v>COL11A1, COL11A2, COL2A1, COL9A1, COL9A2(panel NGS)</v>
      </c>
      <c r="D138" s="78"/>
      <c r="E138" s="37">
        <v>6</v>
      </c>
      <c r="F138" s="32"/>
      <c r="G138" s="9"/>
      <c r="H138" s="9"/>
      <c r="I138" s="118"/>
    </row>
    <row r="139" spans="1:9" s="3" customFormat="1" ht="22.5" customHeight="1" x14ac:dyDescent="0.25">
      <c r="A139" s="17">
        <v>105</v>
      </c>
      <c r="B139" s="19" t="str">
        <f>[1]Arkusz1!B139</f>
        <v>zespół Treacher-Collins</v>
      </c>
      <c r="C139" s="64" t="str">
        <f>[1]Arkusz1!C139</f>
        <v>TCOF1, POLR1C, POLR1D(panel NGS)</v>
      </c>
      <c r="D139" s="78"/>
      <c r="E139" s="37">
        <v>6</v>
      </c>
      <c r="F139" s="32"/>
      <c r="G139" s="9"/>
      <c r="H139" s="9"/>
      <c r="I139" s="118"/>
    </row>
    <row r="140" spans="1:9" s="3" customFormat="1" ht="22.5" customHeight="1" x14ac:dyDescent="0.25">
      <c r="A140" s="17">
        <v>106</v>
      </c>
      <c r="B140" s="19" t="str">
        <f>[1]Arkusz1!B140</f>
        <v>zespół Ushera</v>
      </c>
      <c r="C140" s="64" t="str">
        <f>[1]Arkusz1!C140</f>
        <v>CDH23, USH3A, WHRN, VLGR1, MYO7A, PCDH15, PDZD7, USH1C, USH1G, ABHD12, USH2A, HARS(panel NGS)</v>
      </c>
      <c r="D140" s="78"/>
      <c r="E140" s="37">
        <v>4</v>
      </c>
      <c r="F140" s="32"/>
      <c r="G140" s="9"/>
      <c r="H140" s="9"/>
      <c r="I140" s="118"/>
    </row>
    <row r="141" spans="1:9" s="3" customFormat="1" ht="22.5" customHeight="1" x14ac:dyDescent="0.25">
      <c r="A141" s="17">
        <v>107</v>
      </c>
      <c r="B141" s="19" t="str">
        <f>[1]Arkusz1!B141</f>
        <v>zespół Waardenburga</v>
      </c>
      <c r="C141" s="64" t="str">
        <f>[1]Arkusz1!C141</f>
        <v>EDN3, EDNRB, MITF, PAX3, SNAI2, SOX10(panel NGS)</v>
      </c>
      <c r="D141" s="78"/>
      <c r="E141" s="37">
        <v>6</v>
      </c>
      <c r="F141" s="32"/>
      <c r="G141" s="9"/>
      <c r="H141" s="9"/>
      <c r="I141" s="118"/>
    </row>
    <row r="142" spans="1:9" s="3" customFormat="1" ht="23.25" customHeight="1" x14ac:dyDescent="0.25">
      <c r="A142" s="17">
        <v>108</v>
      </c>
      <c r="B142" s="19" t="str">
        <f>[1]Arkusz1!B142</f>
        <v>zespół Dravet / Dravet-like</v>
      </c>
      <c r="C142" s="64" t="str">
        <f>[1]Arkusz1!C142</f>
        <v>SCN1A + PCDH19, CHD2, HCN1, GABRB3(panel NGS)</v>
      </c>
      <c r="D142" s="78"/>
      <c r="E142" s="37">
        <v>6</v>
      </c>
      <c r="F142" s="32"/>
      <c r="G142" s="9"/>
      <c r="H142" s="9"/>
      <c r="I142" s="118"/>
    </row>
    <row r="143" spans="1:9" s="3" customFormat="1" ht="21.75" customHeight="1" x14ac:dyDescent="0.25">
      <c r="A143" s="17">
        <v>109</v>
      </c>
      <c r="B143" s="19" t="str">
        <f>[1]Arkusz1!B143</f>
        <v>zespół Baraitser-Winter</v>
      </c>
      <c r="C143" s="64" t="str">
        <f>[1]Arkusz1!C143</f>
        <v>ACTB, ACTG1(panel NGS)</v>
      </c>
      <c r="D143" s="78"/>
      <c r="E143" s="37">
        <v>4</v>
      </c>
      <c r="F143" s="32"/>
      <c r="G143" s="9"/>
      <c r="H143" s="9"/>
      <c r="I143" s="118"/>
    </row>
    <row r="144" spans="1:9" s="3" customFormat="1" ht="22.5" customHeight="1" x14ac:dyDescent="0.25">
      <c r="A144" s="17">
        <v>110</v>
      </c>
      <c r="B144" s="19" t="str">
        <f>[1]Arkusz1!B144</f>
        <v>zespół Kabuki</v>
      </c>
      <c r="C144" s="64" t="str">
        <f>[1]Arkusz1!C144</f>
        <v>KDM6A, KMT2D(panel NGS)</v>
      </c>
      <c r="D144" s="78"/>
      <c r="E144" s="37">
        <v>4</v>
      </c>
      <c r="F144" s="32"/>
      <c r="G144" s="9"/>
      <c r="H144" s="9"/>
      <c r="I144" s="118"/>
    </row>
    <row r="145" spans="1:9" s="3" customFormat="1" ht="22.5" customHeight="1" x14ac:dyDescent="0.25">
      <c r="A145" s="17">
        <v>111</v>
      </c>
      <c r="B145" s="19" t="str">
        <f>[1]Arkusz1!B145</f>
        <v>zespół Rubinsteina-Taybiego</v>
      </c>
      <c r="C145" s="64" t="str">
        <f>[1]Arkusz1!C145</f>
        <v>CREBBP, EP300(panel NGS)</v>
      </c>
      <c r="D145" s="78"/>
      <c r="E145" s="37">
        <v>6</v>
      </c>
      <c r="F145" s="32"/>
      <c r="G145" s="9"/>
      <c r="H145" s="9"/>
      <c r="I145" s="118"/>
    </row>
    <row r="146" spans="1:9" s="3" customFormat="1" ht="23.25" customHeight="1" x14ac:dyDescent="0.25">
      <c r="A146" s="17">
        <v>112</v>
      </c>
      <c r="B146" s="19" t="str">
        <f>[1]Arkusz1!B146</f>
        <v>zespół Coffina-Siris</v>
      </c>
      <c r="C146" s="64" t="str">
        <f>[1]Arkusz1!C146</f>
        <v>ARID1A, ARID1B, SMARCA4, SMARCB1, SMRCE1(panel NGS)</v>
      </c>
      <c r="D146" s="78"/>
      <c r="E146" s="37">
        <v>4</v>
      </c>
      <c r="F146" s="32"/>
      <c r="G146" s="9"/>
      <c r="H146" s="9"/>
      <c r="I146" s="118"/>
    </row>
    <row r="147" spans="1:9" s="3" customFormat="1" ht="23.25" customHeight="1" x14ac:dyDescent="0.25">
      <c r="A147" s="17">
        <v>113</v>
      </c>
      <c r="B147" s="19" t="str">
        <f>[1]Arkusz1!B147</f>
        <v>zespół Nicolaidesa-Baraistera</v>
      </c>
      <c r="C147" s="64" t="s">
        <v>170</v>
      </c>
      <c r="D147" s="78"/>
      <c r="E147" s="37">
        <v>4</v>
      </c>
      <c r="F147" s="32"/>
      <c r="G147" s="9"/>
      <c r="H147" s="9"/>
      <c r="I147" s="118"/>
    </row>
    <row r="148" spans="1:9" s="3" customFormat="1" ht="23.25" customHeight="1" x14ac:dyDescent="0.25">
      <c r="A148" s="17">
        <v>114</v>
      </c>
      <c r="B148" s="19" t="str">
        <f>[1]Arkusz1!B148</f>
        <v>zespół Klippel-Feil</v>
      </c>
      <c r="C148" s="64" t="str">
        <f>[1]Arkusz1!C148</f>
        <v>GDF3, GDF6, MEOX1(panel NGS)</v>
      </c>
      <c r="D148" s="78"/>
      <c r="E148" s="37">
        <v>6</v>
      </c>
      <c r="F148" s="32"/>
      <c r="G148" s="9"/>
      <c r="H148" s="9"/>
      <c r="I148" s="118"/>
    </row>
    <row r="149" spans="1:9" s="3" customFormat="1" ht="22.5" customHeight="1" x14ac:dyDescent="0.25">
      <c r="A149" s="17">
        <v>115</v>
      </c>
      <c r="B149" s="19" t="str">
        <f>[1]Arkusz1!B149</f>
        <v>Schwannomatoza</v>
      </c>
      <c r="C149" s="64" t="str">
        <f>[1]Arkusz1!C149</f>
        <v>LZTR1, SMARCB1(panel NGS)</v>
      </c>
      <c r="D149" s="78"/>
      <c r="E149" s="37">
        <v>4</v>
      </c>
      <c r="F149" s="32"/>
      <c r="G149" s="9"/>
      <c r="H149" s="9"/>
      <c r="I149" s="118"/>
    </row>
    <row r="150" spans="1:9" s="3" customFormat="1" ht="23.25" customHeight="1" x14ac:dyDescent="0.25">
      <c r="A150" s="17">
        <v>116</v>
      </c>
      <c r="B150" s="19" t="str">
        <f>[1]Arkusz1!B150</f>
        <v>zespół Marfana / zespół Loeysa-Dietza</v>
      </c>
      <c r="C150" s="64" t="str">
        <f>[1]Arkusz1!C150</f>
        <v>(FBN1, TGFBR1, TGFBR2, TGFB2, TGFB3, SMAD3, FBN2) (panel NGS)</v>
      </c>
      <c r="D150" s="78"/>
      <c r="E150" s="37">
        <v>8</v>
      </c>
      <c r="F150" s="32"/>
      <c r="G150" s="9"/>
      <c r="H150" s="9"/>
      <c r="I150" s="118"/>
    </row>
    <row r="151" spans="1:9" s="3" customFormat="1" ht="23.25" customHeight="1" x14ac:dyDescent="0.25">
      <c r="A151" s="17">
        <v>117</v>
      </c>
      <c r="B151" s="19" t="str">
        <f>[1]Arkusz1!B151</f>
        <v>zespół Gorlina</v>
      </c>
      <c r="C151" s="64" t="str">
        <f>[1]Arkusz1!C151</f>
        <v>PTCH1, PTCH2, SUFU(panel NGS)</v>
      </c>
      <c r="D151" s="78"/>
      <c r="E151" s="37">
        <v>6</v>
      </c>
      <c r="F151" s="32"/>
      <c r="G151" s="9"/>
      <c r="H151" s="9"/>
      <c r="I151" s="118"/>
    </row>
    <row r="152" spans="1:9" s="3" customFormat="1" ht="12.75" customHeight="1" x14ac:dyDescent="0.25">
      <c r="A152" s="71">
        <v>118</v>
      </c>
      <c r="B152" s="85" t="str">
        <f>[1]Arkusz1!$B$152</f>
        <v>badanie wolnego płodowego DNA I</v>
      </c>
      <c r="C152" s="66" t="str">
        <f>[1]Arkusz1!C152</f>
        <v>badanie jakościowe</v>
      </c>
      <c r="D152" s="79"/>
      <c r="E152" s="50">
        <v>50</v>
      </c>
      <c r="F152" s="94"/>
      <c r="G152" s="93"/>
      <c r="H152" s="93"/>
      <c r="I152" s="124"/>
    </row>
    <row r="153" spans="1:9" s="3" customFormat="1" ht="12.75" customHeight="1" x14ac:dyDescent="0.25">
      <c r="A153" s="96"/>
      <c r="B153" s="86"/>
      <c r="C153" s="57" t="str">
        <f>[1]Arkusz1!C153</f>
        <v>Możliwość</v>
      </c>
      <c r="D153" s="75"/>
      <c r="E153" s="51"/>
      <c r="F153" s="94"/>
      <c r="G153" s="48"/>
      <c r="H153" s="48"/>
      <c r="I153" s="125"/>
    </row>
    <row r="154" spans="1:9" s="3" customFormat="1" ht="12.75" customHeight="1" x14ac:dyDescent="0.25">
      <c r="A154" s="96"/>
      <c r="B154" s="86"/>
      <c r="C154" s="57" t="str">
        <f>[1]Arkusz1!C154</f>
        <v>- oznaczenia płci płodu;</v>
      </c>
      <c r="D154" s="75"/>
      <c r="E154" s="51"/>
      <c r="F154" s="94"/>
      <c r="G154" s="48"/>
      <c r="H154" s="48"/>
      <c r="I154" s="125"/>
    </row>
    <row r="155" spans="1:9" s="3" customFormat="1" ht="19.5" customHeight="1" x14ac:dyDescent="0.25">
      <c r="A155" s="96"/>
      <c r="B155" s="86"/>
      <c r="C155" s="57" t="str">
        <f>[1]Arkusz1!C155</f>
        <v>- wykrycia trisomii chromosomów pary 13, 18, 21; aneuploidie chromosomów płci</v>
      </c>
      <c r="D155" s="75"/>
      <c r="E155" s="51"/>
      <c r="F155" s="94"/>
      <c r="G155" s="48"/>
      <c r="H155" s="48"/>
      <c r="I155" s="125"/>
    </row>
    <row r="156" spans="1:9" s="3" customFormat="1" ht="12.75" customHeight="1" x14ac:dyDescent="0.25">
      <c r="A156" s="96"/>
      <c r="B156" s="86"/>
      <c r="C156" s="57" t="str">
        <f>[1]Arkusz1!C156</f>
        <v>- dostępny od 10 hbd;</v>
      </c>
      <c r="D156" s="75"/>
      <c r="E156" s="51"/>
      <c r="F156" s="94"/>
      <c r="G156" s="48"/>
      <c r="H156" s="48"/>
      <c r="I156" s="125"/>
    </row>
    <row r="157" spans="1:9" s="3" customFormat="1" ht="20.25" customHeight="1" x14ac:dyDescent="0.25">
      <c r="A157" s="96"/>
      <c r="B157" s="86"/>
      <c r="C157" s="57" t="str">
        <f>[1]Arkusz1!C157</f>
        <v>- oznaczenia możliwe dla ciąży mnogiej – do dwóch płodów (w tym przypadku oprócz płci)</v>
      </c>
      <c r="D157" s="75"/>
      <c r="E157" s="51"/>
      <c r="F157" s="94"/>
      <c r="G157" s="48"/>
      <c r="H157" s="48"/>
      <c r="I157" s="125"/>
    </row>
    <row r="158" spans="1:9" s="3" customFormat="1" ht="13.5" customHeight="1" x14ac:dyDescent="0.25">
      <c r="A158" s="96"/>
      <c r="B158" s="86"/>
      <c r="C158" s="57" t="str">
        <f>[1]Arkusz1!C158</f>
        <v>- wysyłka materiału od poniedziałku do piątku</v>
      </c>
      <c r="D158" s="75"/>
      <c r="E158" s="51"/>
      <c r="F158" s="94"/>
      <c r="G158" s="48"/>
      <c r="H158" s="48"/>
      <c r="I158" s="125"/>
    </row>
    <row r="159" spans="1:9" s="3" customFormat="1" ht="17.25" customHeight="1" x14ac:dyDescent="0.25">
      <c r="A159" s="95"/>
      <c r="B159" s="87"/>
      <c r="C159" s="76" t="str">
        <f>[1]Arkusz1!C159</f>
        <v>- firmę kurierską zapewnia Przyjmujący Zlecenie</v>
      </c>
      <c r="D159" s="77"/>
      <c r="E159" s="52"/>
      <c r="F159" s="94"/>
      <c r="G159" s="49"/>
      <c r="H159" s="49"/>
      <c r="I159" s="126"/>
    </row>
    <row r="160" spans="1:9" s="3" customFormat="1" ht="39.75" customHeight="1" x14ac:dyDescent="0.25">
      <c r="A160" s="71">
        <v>119</v>
      </c>
      <c r="B160" s="85" t="str">
        <f>[1]Arkusz1!$B$160</f>
        <v>badanie wolnego płodowego DNA II</v>
      </c>
      <c r="C160" s="90" t="str">
        <f>[1]Arkusz1!$C$160</f>
        <v xml:space="preserve">·  Identyfikacja płci – wykonywana jest w każdym z dostępnych paneli – chyba, że pacjentka nie wyrazi zgody.    ·  Test można wykonać od 10 tygodnia ciąży.    ·  Do wykonania testu potrzebne jest 10 ml krwi matki.    ·  Ilość wolnego DNA płodu we krwi matki potrzebna do badania to 3,5%    ·  Wyniki testu są dostępne w ciągu 6-10 dni - dostarczane poprzez aplikację internetową.    ·  Technologia NIPT dla testu to sekwencjonowanie równoległe całego genomu przy użyciu technologii nanokul DNA.   ·  Przechowywanie zestawu  – w temperaturze pokojowej.   ·  Liczba zestawów przekazywanych instytucji – zgodnie z zapotrzebowaniem 1,5 miesięcznym   i uzupełniane na bieżąco.  ·  Zestaw wraz z zawartością jest wysyłany za pośrednictwem firmy kurierskiej </v>
      </c>
      <c r="D160" s="18" t="str">
        <f>[1]Arkusz1!$E$160</f>
        <v>I.   do wykrywania trisomii 21 (Zespół Downa), trisomii 18 (Zespół Edwardsa), trisomii 13 (Zespół Patau)</v>
      </c>
      <c r="E160" s="36">
        <v>30</v>
      </c>
      <c r="F160" s="32"/>
      <c r="G160" s="24"/>
      <c r="H160" s="24"/>
      <c r="I160" s="118"/>
    </row>
    <row r="161" spans="1:9" s="3" customFormat="1" ht="47.25" customHeight="1" x14ac:dyDescent="0.25">
      <c r="A161" s="59"/>
      <c r="B161" s="88"/>
      <c r="C161" s="91"/>
      <c r="D161" s="18" t="str">
        <f>[1]Arkusz1!$E$161</f>
        <v>II.   do wykrywania trisomii 21 (Zespół Downa), trisomii 18 (Zespół Edwardsa), trisomii 13 (Zespół Patau), oraz aneuploidii chromosomów płciowych ( Zespół Turnera, Zespół Klinefeltera, Zespół potrójnego X, Zespół Jacobsa)</v>
      </c>
      <c r="E161" s="36">
        <v>8</v>
      </c>
      <c r="F161" s="32"/>
      <c r="G161" s="24"/>
      <c r="H161" s="24"/>
      <c r="I161" s="118"/>
    </row>
    <row r="162" spans="1:9" s="3" customFormat="1" ht="54.75" customHeight="1" x14ac:dyDescent="0.25">
      <c r="A162" s="59"/>
      <c r="B162" s="88"/>
      <c r="C162" s="91"/>
      <c r="D162" s="18" t="str">
        <f>[1]Arkusz1!$E$162</f>
        <v>III.   do wykrywania trisomii 21 (Zespół Downa), trisomii 18 (Zespół Edwardsa), trisomii 13 (Zespół Patau), oraz aneuploidii chromosomów płciowych ( Zespół Turnera, Zespół Klinefeltera, Zespół potrójnego X, Zespół Jacobsa), dodatkowych trisomii ( 9, 16, 22), oraz 60 dodatkowych delecji i duplikacji</v>
      </c>
      <c r="E162" s="36">
        <v>8</v>
      </c>
      <c r="F162" s="32"/>
      <c r="G162" s="24"/>
      <c r="H162" s="24"/>
      <c r="I162" s="118"/>
    </row>
    <row r="163" spans="1:9" s="3" customFormat="1" ht="46.5" customHeight="1" x14ac:dyDescent="0.25">
      <c r="A163" s="60"/>
      <c r="B163" s="89"/>
      <c r="C163" s="92"/>
      <c r="D163" s="18" t="str">
        <f>[1]Arkusz1!$E$163</f>
        <v>IV.   do wykrywania trisomii 21 (Zespół Downa), trisomii 18 (Zespół Edwardsa), trisomii 13 (Zespół Patau) w przypadku ciąży podwójnej.</v>
      </c>
      <c r="E163" s="36">
        <v>8</v>
      </c>
      <c r="F163" s="32"/>
      <c r="G163" s="24"/>
      <c r="H163" s="24"/>
      <c r="I163" s="118"/>
    </row>
    <row r="164" spans="1:9" s="3" customFormat="1" ht="12.75" customHeight="1" x14ac:dyDescent="0.25">
      <c r="A164" s="83">
        <v>120</v>
      </c>
      <c r="B164" s="85" t="str">
        <f>[1]Arkusz1!$B$164</f>
        <v>badanie wolnego płodowego DNA III</v>
      </c>
      <c r="C164" s="64" t="str">
        <f>[1]Arkusz1!C164</f>
        <v>badanie ilościowe</v>
      </c>
      <c r="D164" s="65"/>
      <c r="E164" s="50">
        <v>10</v>
      </c>
      <c r="F164" s="53"/>
      <c r="G164" s="47"/>
      <c r="H164" s="47"/>
      <c r="I164" s="124"/>
    </row>
    <row r="165" spans="1:9" s="3" customFormat="1" ht="15" customHeight="1" x14ac:dyDescent="0.25">
      <c r="A165" s="84"/>
      <c r="B165" s="86"/>
      <c r="C165" s="64" t="str">
        <f>[1]Arkusz1!C165</f>
        <v>Możliwość:</v>
      </c>
      <c r="D165" s="65"/>
      <c r="E165" s="51"/>
      <c r="F165" s="53"/>
      <c r="G165" s="48"/>
      <c r="H165" s="48"/>
      <c r="I165" s="125"/>
    </row>
    <row r="166" spans="1:9" s="3" customFormat="1" ht="15" customHeight="1" x14ac:dyDescent="0.25">
      <c r="A166" s="84"/>
      <c r="B166" s="86"/>
      <c r="C166" s="64" t="str">
        <f>[1]Arkusz1!C166</f>
        <v>- oznaczenia płci płodu</v>
      </c>
      <c r="D166" s="65"/>
      <c r="E166" s="51"/>
      <c r="F166" s="53"/>
      <c r="G166" s="48"/>
      <c r="H166" s="48"/>
      <c r="I166" s="125"/>
    </row>
    <row r="167" spans="1:9" s="3" customFormat="1" ht="15" customHeight="1" x14ac:dyDescent="0.25">
      <c r="A167" s="84"/>
      <c r="B167" s="86"/>
      <c r="C167" s="64" t="str">
        <f>[1]Arkusz1!C167</f>
        <v>- wykrycia triploidii</v>
      </c>
      <c r="D167" s="65"/>
      <c r="E167" s="51"/>
      <c r="F167" s="53"/>
      <c r="G167" s="48"/>
      <c r="H167" s="48"/>
      <c r="I167" s="125"/>
    </row>
    <row r="168" spans="1:9" s="3" customFormat="1" ht="15" customHeight="1" x14ac:dyDescent="0.25">
      <c r="A168" s="84"/>
      <c r="B168" s="86"/>
      <c r="C168" s="64" t="str">
        <f>[1]Arkusz1!C168</f>
        <v>- wykrycia anomalii chromosomów płci</v>
      </c>
      <c r="D168" s="65"/>
      <c r="E168" s="51"/>
      <c r="F168" s="53"/>
      <c r="G168" s="48"/>
      <c r="H168" s="48"/>
      <c r="I168" s="125"/>
    </row>
    <row r="169" spans="1:9" s="3" customFormat="1" ht="15" customHeight="1" x14ac:dyDescent="0.25">
      <c r="A169" s="84"/>
      <c r="B169" s="86"/>
      <c r="C169" s="64" t="str">
        <f>[1]Arkusz1!C169</f>
        <v>- wykrycia aneuploidii chromosomów pary 13, 18, 21</v>
      </c>
      <c r="D169" s="65"/>
      <c r="E169" s="51"/>
      <c r="F169" s="53"/>
      <c r="G169" s="48"/>
      <c r="H169" s="48"/>
      <c r="I169" s="125"/>
    </row>
    <row r="170" spans="1:9" s="3" customFormat="1" ht="15" customHeight="1" x14ac:dyDescent="0.25">
      <c r="A170" s="84"/>
      <c r="B170" s="86"/>
      <c r="C170" s="64" t="str">
        <f>[1]Arkusz1!C170</f>
        <v>- dostępny od 10 hbd</v>
      </c>
      <c r="D170" s="65"/>
      <c r="E170" s="51"/>
      <c r="F170" s="53"/>
      <c r="G170" s="48"/>
      <c r="H170" s="48"/>
      <c r="I170" s="125"/>
    </row>
    <row r="171" spans="1:9" s="3" customFormat="1" ht="14.25" customHeight="1" x14ac:dyDescent="0.25">
      <c r="A171" s="84"/>
      <c r="B171" s="86"/>
      <c r="C171" s="64" t="str">
        <f>[1]Arkusz1!C171</f>
        <v>Wysyłka materiału od poniedziałku do piątku;</v>
      </c>
      <c r="D171" s="65"/>
      <c r="E171" s="51"/>
      <c r="F171" s="53"/>
      <c r="G171" s="48"/>
      <c r="H171" s="48"/>
      <c r="I171" s="125"/>
    </row>
    <row r="172" spans="1:9" s="3" customFormat="1" ht="14.25" customHeight="1" x14ac:dyDescent="0.25">
      <c r="A172" s="84"/>
      <c r="B172" s="87"/>
      <c r="C172" s="64" t="str">
        <f>[1]Arkusz1!C172</f>
        <v>firmę kurierską zapewnia Wykonawca</v>
      </c>
      <c r="D172" s="65"/>
      <c r="E172" s="52"/>
      <c r="F172" s="53"/>
      <c r="G172" s="49"/>
      <c r="H172" s="49"/>
      <c r="I172" s="126"/>
    </row>
    <row r="173" spans="1:9" s="3" customFormat="1" ht="14.25" customHeight="1" x14ac:dyDescent="0.25">
      <c r="A173" s="71">
        <v>121</v>
      </c>
      <c r="B173" s="70" t="s">
        <v>124</v>
      </c>
      <c r="C173" s="82" t="str">
        <f>[1]Arkusz1!C173</f>
        <v>1.badanie wolnego płodowego DNA – test podstawowy</v>
      </c>
      <c r="D173" s="67"/>
      <c r="E173" s="50">
        <v>60</v>
      </c>
      <c r="F173" s="44"/>
      <c r="G173" s="47"/>
      <c r="H173" s="47"/>
      <c r="I173" s="124"/>
    </row>
    <row r="174" spans="1:9" s="3" customFormat="1" ht="14.25" customHeight="1" x14ac:dyDescent="0.25">
      <c r="A174" s="59"/>
      <c r="B174" s="70"/>
      <c r="C174" s="73" t="str">
        <f>[1]Arkusz1!C174</f>
        <v>Nieprawidłowości chromosomowe (autosomy):</v>
      </c>
      <c r="D174" s="58"/>
      <c r="E174" s="51"/>
      <c r="F174" s="45"/>
      <c r="G174" s="48"/>
      <c r="H174" s="48"/>
      <c r="I174" s="125"/>
    </row>
    <row r="175" spans="1:9" s="3" customFormat="1" ht="14.25" customHeight="1" x14ac:dyDescent="0.25">
      <c r="A175" s="59"/>
      <c r="B175" s="70"/>
      <c r="C175" s="57" t="str">
        <f>[1]Arkusz1!C175</f>
        <v>Trisomia 21 (syndrom Downa)</v>
      </c>
      <c r="D175" s="58"/>
      <c r="E175" s="51"/>
      <c r="F175" s="45"/>
      <c r="G175" s="48"/>
      <c r="H175" s="48"/>
      <c r="I175" s="125"/>
    </row>
    <row r="176" spans="1:9" s="3" customFormat="1" ht="14.25" customHeight="1" x14ac:dyDescent="0.25">
      <c r="A176" s="59"/>
      <c r="B176" s="70"/>
      <c r="C176" s="57" t="str">
        <f>[1]Arkusz1!C176</f>
        <v>Trisomia 18 (zespół Edwardsa)</v>
      </c>
      <c r="D176" s="58"/>
      <c r="E176" s="51"/>
      <c r="F176" s="45"/>
      <c r="G176" s="48"/>
      <c r="H176" s="48"/>
      <c r="I176" s="125"/>
    </row>
    <row r="177" spans="1:9" s="3" customFormat="1" ht="14.25" customHeight="1" x14ac:dyDescent="0.25">
      <c r="A177" s="59"/>
      <c r="B177" s="70"/>
      <c r="C177" s="57" t="str">
        <f>[1]Arkusz1!C177</f>
        <v>Trisomia 13 (zespół Patau)</v>
      </c>
      <c r="D177" s="58"/>
      <c r="E177" s="51"/>
      <c r="F177" s="45"/>
      <c r="G177" s="48"/>
      <c r="H177" s="48"/>
      <c r="I177" s="125"/>
    </row>
    <row r="178" spans="1:9" s="3" customFormat="1" ht="14.25" customHeight="1" x14ac:dyDescent="0.25">
      <c r="A178" s="59"/>
      <c r="B178" s="70"/>
      <c r="C178" s="57" t="str">
        <f>[1]Arkusz1!C178</f>
        <v>Triploidia</v>
      </c>
      <c r="D178" s="58"/>
      <c r="E178" s="51"/>
      <c r="F178" s="45"/>
      <c r="G178" s="48"/>
      <c r="H178" s="48"/>
      <c r="I178" s="125"/>
    </row>
    <row r="179" spans="1:9" s="3" customFormat="1" ht="14.25" customHeight="1" x14ac:dyDescent="0.25">
      <c r="A179" s="59"/>
      <c r="B179" s="70"/>
      <c r="C179" s="57"/>
      <c r="D179" s="58"/>
      <c r="E179" s="51"/>
      <c r="F179" s="45"/>
      <c r="G179" s="48"/>
      <c r="H179" s="48"/>
      <c r="I179" s="125"/>
    </row>
    <row r="180" spans="1:9" s="3" customFormat="1" ht="14.25" customHeight="1" x14ac:dyDescent="0.25">
      <c r="A180" s="59"/>
      <c r="B180" s="70"/>
      <c r="C180" s="73" t="str">
        <f>[1]Arkusz1!C180</f>
        <v>Nieprawidłowości chromosomów płci:</v>
      </c>
      <c r="D180" s="58"/>
      <c r="E180" s="51"/>
      <c r="F180" s="45"/>
      <c r="G180" s="48"/>
      <c r="H180" s="48"/>
      <c r="I180" s="125"/>
    </row>
    <row r="181" spans="1:9" s="3" customFormat="1" ht="14.25" customHeight="1" x14ac:dyDescent="0.25">
      <c r="A181" s="59"/>
      <c r="B181" s="70"/>
      <c r="C181" s="57" t="str">
        <f>[1]Arkusz1!C181</f>
        <v>Monosomia X (zespół Turnera)</v>
      </c>
      <c r="D181" s="58"/>
      <c r="E181" s="51"/>
      <c r="F181" s="45"/>
      <c r="G181" s="48"/>
      <c r="H181" s="48"/>
      <c r="I181" s="125"/>
    </row>
    <row r="182" spans="1:9" s="3" customFormat="1" ht="14.25" customHeight="1" x14ac:dyDescent="0.25">
      <c r="A182" s="59"/>
      <c r="B182" s="70"/>
      <c r="C182" s="57" t="str">
        <f>[1]Arkusz1!C182</f>
        <v>Zespół Klinefeltera</v>
      </c>
      <c r="D182" s="58"/>
      <c r="E182" s="51"/>
      <c r="F182" s="45"/>
      <c r="G182" s="48"/>
      <c r="H182" s="48"/>
      <c r="I182" s="125"/>
    </row>
    <row r="183" spans="1:9" s="3" customFormat="1" ht="14.25" customHeight="1" x14ac:dyDescent="0.25">
      <c r="A183" s="59"/>
      <c r="B183" s="70"/>
      <c r="C183" s="57" t="str">
        <f>[1]Arkusz1!C183</f>
        <v>Trisomia chromosomu X</v>
      </c>
      <c r="D183" s="58"/>
      <c r="E183" s="51"/>
      <c r="F183" s="45"/>
      <c r="G183" s="48"/>
      <c r="H183" s="48"/>
      <c r="I183" s="125"/>
    </row>
    <row r="184" spans="1:9" s="3" customFormat="1" ht="14.25" customHeight="1" x14ac:dyDescent="0.25">
      <c r="A184" s="59"/>
      <c r="B184" s="70"/>
      <c r="C184" s="57" t="str">
        <f>[1]Arkusz1!C184</f>
        <v>Trisomia chromosomu Y (zespół Jacobs)</v>
      </c>
      <c r="D184" s="58"/>
      <c r="E184" s="51"/>
      <c r="F184" s="45"/>
      <c r="G184" s="48"/>
      <c r="H184" s="48"/>
      <c r="I184" s="125"/>
    </row>
    <row r="185" spans="1:9" s="3" customFormat="1" ht="14.25" customHeight="1" x14ac:dyDescent="0.25">
      <c r="A185" s="59"/>
      <c r="B185" s="70"/>
      <c r="C185" s="57"/>
      <c r="D185" s="58"/>
      <c r="E185" s="51"/>
      <c r="F185" s="45"/>
      <c r="G185" s="48"/>
      <c r="H185" s="48"/>
      <c r="I185" s="125"/>
    </row>
    <row r="186" spans="1:9" s="3" customFormat="1" ht="14.25" customHeight="1" x14ac:dyDescent="0.25">
      <c r="A186" s="59"/>
      <c r="B186" s="70"/>
      <c r="C186" s="73" t="str">
        <f>[1]Arkusz1!C186</f>
        <v>Płeć dziecka</v>
      </c>
      <c r="D186" s="58"/>
      <c r="E186" s="51"/>
      <c r="F186" s="45"/>
      <c r="G186" s="48"/>
      <c r="H186" s="48"/>
      <c r="I186" s="125"/>
    </row>
    <row r="187" spans="1:9" s="3" customFormat="1" ht="14.25" customHeight="1" x14ac:dyDescent="0.25">
      <c r="A187" s="59"/>
      <c r="B187" s="70"/>
      <c r="C187" s="73" t="str">
        <f>[1]Arkusz1!C187</f>
        <v>Czas oczekiwania na wynik: 7-10 dni roboczych</v>
      </c>
      <c r="D187" s="58"/>
      <c r="E187" s="52"/>
      <c r="F187" s="46"/>
      <c r="G187" s="49"/>
      <c r="H187" s="49"/>
      <c r="I187" s="126"/>
    </row>
    <row r="188" spans="1:9" s="3" customFormat="1" ht="14.25" customHeight="1" x14ac:dyDescent="0.25">
      <c r="A188" s="59"/>
      <c r="B188" s="70"/>
      <c r="C188" s="55" t="str">
        <f>[1]Arkusz1!C188</f>
        <v>2.badanie wolnego płodowego DNA – test podstawowy + mikrodelecja: delecja 22q11.2 - zespół DiGeorge’a::</v>
      </c>
      <c r="D188" s="74"/>
      <c r="E188" s="50">
        <v>8</v>
      </c>
      <c r="F188" s="44"/>
      <c r="G188" s="47"/>
      <c r="H188" s="47"/>
      <c r="I188" s="124"/>
    </row>
    <row r="189" spans="1:9" s="3" customFormat="1" ht="14.25" customHeight="1" x14ac:dyDescent="0.25">
      <c r="A189" s="59"/>
      <c r="B189" s="70"/>
      <c r="C189" s="73" t="str">
        <f>[1]Arkusz1!C189</f>
        <v>Czas oczekiwania na wynik: 7-10 dni roboczych</v>
      </c>
      <c r="D189" s="58"/>
      <c r="E189" s="52"/>
      <c r="F189" s="46"/>
      <c r="G189" s="49"/>
      <c r="H189" s="49"/>
      <c r="I189" s="126"/>
    </row>
    <row r="190" spans="1:9" s="3" customFormat="1" ht="14.25" customHeight="1" x14ac:dyDescent="0.25">
      <c r="A190" s="59"/>
      <c r="B190" s="70"/>
      <c r="C190" s="55" t="str">
        <f>[1]Arkusz1!C190</f>
        <v>3.badanie wolnego płodowego DNA – test podstawowy + panel mikrodelecji:</v>
      </c>
      <c r="D190" s="58"/>
      <c r="E190" s="50">
        <v>8</v>
      </c>
      <c r="F190" s="44"/>
      <c r="G190" s="47"/>
      <c r="H190" s="47"/>
      <c r="I190" s="124"/>
    </row>
    <row r="191" spans="1:9" s="3" customFormat="1" ht="14.25" customHeight="1" x14ac:dyDescent="0.25">
      <c r="A191" s="59"/>
      <c r="B191" s="70"/>
      <c r="C191" s="57" t="str">
        <f>[1]Arkusz1!C191</f>
        <v>Delecja 22q11.2 zespół DiGeorge’a</v>
      </c>
      <c r="D191" s="58"/>
      <c r="E191" s="51"/>
      <c r="F191" s="45"/>
      <c r="G191" s="48"/>
      <c r="H191" s="48"/>
      <c r="I191" s="125"/>
    </row>
    <row r="192" spans="1:9" s="3" customFormat="1" ht="14.25" customHeight="1" x14ac:dyDescent="0.25">
      <c r="A192" s="59"/>
      <c r="B192" s="70"/>
      <c r="C192" s="57" t="str">
        <f>[1]Arkusz1!C192</f>
        <v>Delecja 1p36</v>
      </c>
      <c r="D192" s="58"/>
      <c r="E192" s="51"/>
      <c r="F192" s="45"/>
      <c r="G192" s="48"/>
      <c r="H192" s="48"/>
      <c r="I192" s="125"/>
    </row>
    <row r="193" spans="1:9" s="3" customFormat="1" ht="14.25" customHeight="1" x14ac:dyDescent="0.25">
      <c r="A193" s="59"/>
      <c r="B193" s="70"/>
      <c r="C193" s="57" t="str">
        <f>[1]Arkusz1!C193</f>
        <v>Zespół Pradera Williego</v>
      </c>
      <c r="D193" s="58"/>
      <c r="E193" s="51"/>
      <c r="F193" s="45"/>
      <c r="G193" s="48"/>
      <c r="H193" s="48"/>
      <c r="I193" s="125"/>
    </row>
    <row r="194" spans="1:9" s="3" customFormat="1" ht="14.25" customHeight="1" x14ac:dyDescent="0.25">
      <c r="A194" s="59"/>
      <c r="B194" s="70"/>
      <c r="C194" s="57" t="str">
        <f>[1]Arkusz1!C194</f>
        <v>Zespół Angelmana</v>
      </c>
      <c r="D194" s="58"/>
      <c r="E194" s="51"/>
      <c r="F194" s="45"/>
      <c r="G194" s="48"/>
      <c r="H194" s="48"/>
      <c r="I194" s="125"/>
    </row>
    <row r="195" spans="1:9" s="3" customFormat="1" ht="14.25" customHeight="1" x14ac:dyDescent="0.25">
      <c r="A195" s="59"/>
      <c r="B195" s="70"/>
      <c r="C195" s="73" t="str">
        <f>[1]Arkusz1!C195</f>
        <v>Czas oczekiwania na wynik: 7-10 dni roboczych</v>
      </c>
      <c r="D195" s="58"/>
      <c r="E195" s="52"/>
      <c r="F195" s="46"/>
      <c r="G195" s="49"/>
      <c r="H195" s="49"/>
      <c r="I195" s="126"/>
    </row>
    <row r="196" spans="1:9" s="3" customFormat="1" ht="14.25" customHeight="1" x14ac:dyDescent="0.25">
      <c r="A196" s="59"/>
      <c r="B196" s="70"/>
      <c r="C196" s="55" t="str">
        <f>[1]Arkusz1!C196</f>
        <v>4. Test wykrywający 25 chorób monogenowych przy zleceniu jednoczesnym badania 1, 2 lub 3</v>
      </c>
      <c r="D196" s="58"/>
      <c r="E196" s="50">
        <v>2</v>
      </c>
      <c r="F196" s="44"/>
      <c r="G196" s="47"/>
      <c r="H196" s="47"/>
      <c r="I196" s="124"/>
    </row>
    <row r="197" spans="1:9" s="3" customFormat="1" ht="14.25" customHeight="1" x14ac:dyDescent="0.25">
      <c r="A197" s="59"/>
      <c r="B197" s="70"/>
      <c r="C197" s="57" t="str">
        <f>[1]Arkusz1!C197</f>
        <v>- wykrywane z krążącego DNA</v>
      </c>
      <c r="D197" s="58"/>
      <c r="E197" s="51"/>
      <c r="F197" s="45"/>
      <c r="G197" s="48"/>
      <c r="H197" s="48"/>
      <c r="I197" s="125"/>
    </row>
    <row r="198" spans="1:9" s="3" customFormat="1" ht="14.25" customHeight="1" x14ac:dyDescent="0.25">
      <c r="A198" s="59"/>
      <c r="B198" s="70"/>
      <c r="C198" s="57" t="str">
        <f>[1]Arkusz1!C198</f>
        <v xml:space="preserve">- Wykrywanie 25 chorób monogenowych: </v>
      </c>
      <c r="D198" s="58"/>
      <c r="E198" s="51"/>
      <c r="F198" s="45"/>
      <c r="G198" s="48"/>
      <c r="H198" s="48"/>
      <c r="I198" s="125"/>
    </row>
    <row r="199" spans="1:9" s="3" customFormat="1" ht="14.25" customHeight="1" x14ac:dyDescent="0.25">
      <c r="A199" s="59"/>
      <c r="B199" s="70"/>
      <c r="C199" s="57" t="str">
        <f>[1]Arkusz1!C199</f>
        <v>-Tuberous sclerosis 1,2 TSC1, TSC2</v>
      </c>
      <c r="D199" s="58"/>
      <c r="E199" s="51"/>
      <c r="F199" s="45"/>
      <c r="G199" s="48"/>
      <c r="H199" s="48"/>
      <c r="I199" s="125"/>
    </row>
    <row r="200" spans="1:9" s="3" customFormat="1" ht="14.25" customHeight="1" x14ac:dyDescent="0.25">
      <c r="A200" s="59"/>
      <c r="B200" s="70"/>
      <c r="C200" s="57" t="str">
        <f>[1]Arkusz1!C200</f>
        <v>- Thanatophoric dysplasia, types I,II FGFR3</v>
      </c>
      <c r="D200" s="58"/>
      <c r="E200" s="51"/>
      <c r="F200" s="45"/>
      <c r="G200" s="48"/>
      <c r="H200" s="48"/>
      <c r="I200" s="125"/>
    </row>
    <row r="201" spans="1:9" s="3" customFormat="1" ht="14.25" customHeight="1" x14ac:dyDescent="0.25">
      <c r="A201" s="59"/>
      <c r="B201" s="70"/>
      <c r="C201" s="57" t="str">
        <f>[1]Arkusz1!C201</f>
        <v>- Sotos syndrome 1 NSD1</v>
      </c>
      <c r="D201" s="58"/>
      <c r="E201" s="51"/>
      <c r="F201" s="45"/>
      <c r="G201" s="48"/>
      <c r="H201" s="48"/>
      <c r="I201" s="125"/>
    </row>
    <row r="202" spans="1:9" s="3" customFormat="1" ht="14.25" customHeight="1" x14ac:dyDescent="0.25">
      <c r="A202" s="59"/>
      <c r="B202" s="70"/>
      <c r="C202" s="57" t="str">
        <f>[1]Arkusz1!C202</f>
        <v>- Rett syndrome MECP2</v>
      </c>
      <c r="D202" s="58"/>
      <c r="E202" s="51"/>
      <c r="F202" s="45"/>
      <c r="G202" s="48"/>
      <c r="H202" s="48"/>
      <c r="I202" s="125"/>
    </row>
    <row r="203" spans="1:9" s="3" customFormat="1" ht="14.25" customHeight="1" x14ac:dyDescent="0.25">
      <c r="A203" s="59"/>
      <c r="B203" s="70"/>
      <c r="C203" s="57" t="str">
        <f>[1]Arkusz1!C203</f>
        <v>- Hypochondroplasia FGFR3</v>
      </c>
      <c r="D203" s="58"/>
      <c r="E203" s="51"/>
      <c r="F203" s="45"/>
      <c r="G203" s="48"/>
      <c r="H203" s="48"/>
      <c r="I203" s="125"/>
    </row>
    <row r="204" spans="1:9" s="3" customFormat="1" ht="14.25" customHeight="1" x14ac:dyDescent="0.25">
      <c r="A204" s="59"/>
      <c r="B204" s="70"/>
      <c r="C204" s="57" t="str">
        <f>[1]Arkusz1!C204</f>
        <v>- Intellectual disability SYNGAP1</v>
      </c>
      <c r="D204" s="58"/>
      <c r="E204" s="51"/>
      <c r="F204" s="45"/>
      <c r="G204" s="48"/>
      <c r="H204" s="48"/>
      <c r="I204" s="125"/>
    </row>
    <row r="205" spans="1:9" s="3" customFormat="1" ht="14.25" customHeight="1" x14ac:dyDescent="0.25">
      <c r="A205" s="59"/>
      <c r="B205" s="70"/>
      <c r="C205" s="57" t="str">
        <f>[1]Arkusz1!C205</f>
        <v>- Jackson Weiss syndrome FGFR2</v>
      </c>
      <c r="D205" s="58"/>
      <c r="E205" s="51"/>
      <c r="F205" s="45"/>
      <c r="G205" s="48"/>
      <c r="H205" s="48"/>
      <c r="I205" s="125"/>
    </row>
    <row r="206" spans="1:9" s="3" customFormat="1" ht="14.25" customHeight="1" x14ac:dyDescent="0.25">
      <c r="A206" s="59"/>
      <c r="B206" s="70"/>
      <c r="C206" s="57" t="str">
        <f>[1]Arkusz1!C206</f>
        <v>- Juvenile myelomonocytic leukemia (JMML)PTPN11</v>
      </c>
      <c r="D206" s="58"/>
      <c r="E206" s="51"/>
      <c r="F206" s="45"/>
      <c r="G206" s="48"/>
      <c r="H206" s="48"/>
      <c r="I206" s="125"/>
    </row>
    <row r="207" spans="1:9" s="3" customFormat="1" ht="14.25" customHeight="1" x14ac:dyDescent="0.25">
      <c r="A207" s="59"/>
      <c r="B207" s="70"/>
      <c r="C207" s="57" t="str">
        <f>[1]Arkusz1!C207</f>
        <v>- LEOPARD syndrome 1,2 (Noonan syndrome with multiple lentigines) PTPN11, RAF1</v>
      </c>
      <c r="D207" s="58"/>
      <c r="E207" s="51"/>
      <c r="F207" s="45"/>
      <c r="G207" s="48"/>
      <c r="H207" s="48"/>
      <c r="I207" s="125"/>
    </row>
    <row r="208" spans="1:9" s="3" customFormat="1" ht="14.25" customHeight="1" x14ac:dyDescent="0.25">
      <c r="A208" s="59"/>
      <c r="B208" s="70"/>
      <c r="C208" s="57" t="str">
        <f>[1]Arkusz1!C208</f>
        <v>- Muenke syndrome FGFR3</v>
      </c>
      <c r="D208" s="58"/>
      <c r="E208" s="51"/>
      <c r="F208" s="45"/>
      <c r="G208" s="48"/>
      <c r="H208" s="48"/>
      <c r="I208" s="125"/>
    </row>
    <row r="209" spans="1:9" s="3" customFormat="1" ht="14.25" customHeight="1" x14ac:dyDescent="0.25">
      <c r="A209" s="59"/>
      <c r="B209" s="70"/>
      <c r="C209" s="57" t="str">
        <f>[1]Arkusz1!C209</f>
        <v>- Noonan syndrome 1,3,4,5,6,8 PTPN11, SOS1,RAF1, RIT1, KRAS,NRAS, SOS2,SHOC2, BRAF,MAP2K1, HRAS,CBL</v>
      </c>
      <c r="D209" s="58"/>
      <c r="E209" s="51"/>
      <c r="F209" s="45"/>
      <c r="G209" s="48"/>
      <c r="H209" s="48"/>
      <c r="I209" s="125"/>
    </row>
    <row r="210" spans="1:9" s="3" customFormat="1" ht="14.25" customHeight="1" x14ac:dyDescent="0.25">
      <c r="A210" s="59"/>
      <c r="B210" s="70"/>
      <c r="C210" s="57" t="str">
        <f>[1]Arkusz1!C210</f>
        <v>- Osteogenesis imperfecta,type I,II,III,IV COL1A1, COL1A2</v>
      </c>
      <c r="D210" s="58"/>
      <c r="E210" s="51"/>
      <c r="F210" s="45"/>
      <c r="G210" s="48"/>
      <c r="H210" s="48"/>
      <c r="I210" s="125"/>
    </row>
    <row r="211" spans="1:9" s="3" customFormat="1" ht="14.25" customHeight="1" x14ac:dyDescent="0.25">
      <c r="A211" s="59"/>
      <c r="B211" s="70"/>
      <c r="C211" s="57" t="str">
        <f>[1]Arkusz1!C211</f>
        <v>- Pfeiffer syndrome type 1,2,3 FGFR2</v>
      </c>
      <c r="D211" s="58"/>
      <c r="E211" s="51"/>
      <c r="F211" s="45"/>
      <c r="G211" s="48"/>
      <c r="H211" s="48"/>
      <c r="I211" s="125"/>
    </row>
    <row r="212" spans="1:9" s="3" customFormat="1" ht="14.25" customHeight="1" x14ac:dyDescent="0.25">
      <c r="A212" s="59"/>
      <c r="B212" s="70"/>
      <c r="C212" s="57" t="str">
        <f>[1]Arkusz1!C212</f>
        <v>- Achondroplasia FGFR3</v>
      </c>
      <c r="D212" s="58"/>
      <c r="E212" s="51"/>
      <c r="F212" s="45"/>
      <c r="G212" s="48"/>
      <c r="H212" s="48"/>
      <c r="I212" s="125"/>
    </row>
    <row r="213" spans="1:9" s="3" customFormat="1" ht="14.25" customHeight="1" x14ac:dyDescent="0.25">
      <c r="A213" s="59"/>
      <c r="B213" s="70"/>
      <c r="C213" s="57" t="str">
        <f>[1]Arkusz1!C213</f>
        <v>- Alagille syndrome JAG1</v>
      </c>
      <c r="D213" s="58"/>
      <c r="E213" s="51"/>
      <c r="F213" s="45"/>
      <c r="G213" s="48"/>
      <c r="H213" s="48"/>
      <c r="I213" s="125"/>
    </row>
    <row r="214" spans="1:9" s="3" customFormat="1" ht="14.25" customHeight="1" x14ac:dyDescent="0.25">
      <c r="A214" s="59"/>
      <c r="B214" s="70"/>
      <c r="C214" s="57" t="str">
        <f>[1]Arkusz1!C214</f>
        <v>- Antley Bixler syndrome FGFR2</v>
      </c>
      <c r="D214" s="58"/>
      <c r="E214" s="51"/>
      <c r="F214" s="45"/>
      <c r="G214" s="48"/>
      <c r="H214" s="48"/>
      <c r="I214" s="125"/>
    </row>
    <row r="215" spans="1:9" s="3" customFormat="1" ht="14.25" customHeight="1" x14ac:dyDescent="0.25">
      <c r="A215" s="59"/>
      <c r="B215" s="70"/>
      <c r="C215" s="57" t="str">
        <f>[1]Arkusz1!C215</f>
        <v>- Apert syndrome FGFR2</v>
      </c>
      <c r="D215" s="58"/>
      <c r="E215" s="51"/>
      <c r="F215" s="45"/>
      <c r="G215" s="48"/>
      <c r="H215" s="48"/>
      <c r="I215" s="125"/>
    </row>
    <row r="216" spans="1:9" s="3" customFormat="1" ht="14.25" customHeight="1" x14ac:dyDescent="0.25">
      <c r="A216" s="59"/>
      <c r="B216" s="70"/>
      <c r="C216" s="57" t="str">
        <f>[1]Arkusz1!C216</f>
        <v xml:space="preserve">- Cardiofaciocutaneous syndrome 1,3,4 BRAF, MAP2K1,MAP2K2 </v>
      </c>
      <c r="D216" s="58"/>
      <c r="E216" s="51"/>
      <c r="F216" s="45"/>
      <c r="G216" s="48"/>
      <c r="H216" s="48"/>
      <c r="I216" s="125"/>
    </row>
    <row r="217" spans="1:9" s="3" customFormat="1" ht="14.25" customHeight="1" x14ac:dyDescent="0.25">
      <c r="A217" s="59"/>
      <c r="B217" s="70"/>
      <c r="C217" s="57" t="str">
        <f>[1]Arkusz1!C217</f>
        <v>- CATSHL syndrome FGFR3</v>
      </c>
      <c r="D217" s="58"/>
      <c r="E217" s="51"/>
      <c r="F217" s="45"/>
      <c r="G217" s="48"/>
      <c r="H217" s="48"/>
      <c r="I217" s="125"/>
    </row>
    <row r="218" spans="1:9" s="3" customFormat="1" ht="14.25" customHeight="1" x14ac:dyDescent="0.25">
      <c r="A218" s="59"/>
      <c r="B218" s="70"/>
      <c r="C218" s="57" t="str">
        <f>[1]Arkusz1!C218</f>
        <v>- CHARGE syndrome CHD7</v>
      </c>
      <c r="D218" s="58"/>
      <c r="E218" s="51"/>
      <c r="F218" s="45"/>
      <c r="G218" s="48"/>
      <c r="H218" s="48"/>
      <c r="I218" s="125"/>
    </row>
    <row r="219" spans="1:9" s="3" customFormat="1" ht="14.25" customHeight="1" x14ac:dyDescent="0.25">
      <c r="A219" s="59"/>
      <c r="B219" s="70"/>
      <c r="C219" s="57" t="str">
        <f>[1]Arkusz1!C219</f>
        <v>- Cornelia de Lange syndrome 1,2,3,4,5 NIPBL, SMC1A,SMC3, RAD21,HDAC8</v>
      </c>
      <c r="D219" s="58"/>
      <c r="E219" s="51"/>
      <c r="F219" s="45"/>
      <c r="G219" s="48"/>
      <c r="H219" s="48"/>
      <c r="I219" s="125"/>
    </row>
    <row r="220" spans="1:9" s="3" customFormat="1" ht="14.25" customHeight="1" x14ac:dyDescent="0.25">
      <c r="A220" s="59"/>
      <c r="B220" s="70"/>
      <c r="C220" s="57" t="str">
        <f>[1]Arkusz1!C220</f>
        <v>- Costello syndrome HRAS</v>
      </c>
      <c r="D220" s="58"/>
      <c r="E220" s="51"/>
      <c r="F220" s="45"/>
      <c r="G220" s="48"/>
      <c r="H220" s="48"/>
      <c r="I220" s="125"/>
    </row>
    <row r="221" spans="1:9" s="3" customFormat="1" ht="14.25" customHeight="1" x14ac:dyDescent="0.25">
      <c r="A221" s="59"/>
      <c r="B221" s="70"/>
      <c r="C221" s="57" t="str">
        <f>[1]Arkusz1!C221</f>
        <v>- Crouzon  syndrome FGFR2, FGFR3</v>
      </c>
      <c r="D221" s="58"/>
      <c r="E221" s="51"/>
      <c r="F221" s="45"/>
      <c r="G221" s="48"/>
      <c r="H221" s="48"/>
      <c r="I221" s="125"/>
    </row>
    <row r="222" spans="1:9" s="3" customFormat="1" ht="14.25" customHeight="1" x14ac:dyDescent="0.25">
      <c r="A222" s="59"/>
      <c r="B222" s="70"/>
      <c r="C222" s="57" t="str">
        <f>[1]Arkusz1!C222</f>
        <v>- Ehlers-Danlos syndrome, classic, type VIIA, cardiac valvular form, type VIIB COL1A1, COL1A2</v>
      </c>
      <c r="D222" s="58"/>
      <c r="E222" s="51"/>
      <c r="F222" s="45"/>
      <c r="G222" s="48"/>
      <c r="H222" s="48"/>
      <c r="I222" s="125"/>
    </row>
    <row r="223" spans="1:9" s="3" customFormat="1" ht="14.25" customHeight="1" x14ac:dyDescent="0.25">
      <c r="A223" s="59"/>
      <c r="B223" s="70"/>
      <c r="C223" s="57" t="str">
        <f>[1]Arkusz1!C223</f>
        <v>- Epileptic encephalopathy, early infantile, 2 CDKL5</v>
      </c>
      <c r="D223" s="58"/>
      <c r="E223" s="52"/>
      <c r="F223" s="46"/>
      <c r="G223" s="49"/>
      <c r="H223" s="49"/>
      <c r="I223" s="126"/>
    </row>
    <row r="224" spans="1:9" s="3" customFormat="1" ht="14.25" customHeight="1" x14ac:dyDescent="0.25">
      <c r="A224" s="59"/>
      <c r="B224" s="70"/>
      <c r="C224" s="68" t="str">
        <f>[1]Arkusz1!C224</f>
        <v>5. Test wykrywający 25 chorób monogenowych jako test samodzielny:</v>
      </c>
      <c r="D224" s="72"/>
      <c r="E224" s="50">
        <v>2</v>
      </c>
      <c r="F224" s="44"/>
      <c r="G224" s="47"/>
      <c r="H224" s="47"/>
      <c r="I224" s="124"/>
    </row>
    <row r="225" spans="1:9" s="3" customFormat="1" ht="14.25" customHeight="1" x14ac:dyDescent="0.25">
      <c r="A225" s="59"/>
      <c r="B225" s="70"/>
      <c r="C225" s="66"/>
      <c r="D225" s="67"/>
      <c r="E225" s="51"/>
      <c r="F225" s="45"/>
      <c r="G225" s="48"/>
      <c r="H225" s="48"/>
      <c r="I225" s="125"/>
    </row>
    <row r="226" spans="1:9" s="3" customFormat="1" ht="14.25" customHeight="1" x14ac:dyDescent="0.25">
      <c r="A226" s="59"/>
      <c r="B226" s="70"/>
      <c r="C226" s="57" t="str">
        <f>[1]Arkusz1!C226</f>
        <v>- wykrywane z krążącego DNA</v>
      </c>
      <c r="D226" s="58"/>
      <c r="E226" s="51"/>
      <c r="F226" s="45"/>
      <c r="G226" s="48"/>
      <c r="H226" s="48"/>
      <c r="I226" s="125"/>
    </row>
    <row r="227" spans="1:9" s="3" customFormat="1" ht="14.25" customHeight="1" x14ac:dyDescent="0.25">
      <c r="A227" s="59"/>
      <c r="B227" s="70"/>
      <c r="C227" s="57" t="str">
        <f>[1]Arkusz1!C227</f>
        <v xml:space="preserve">- Wykrywanie 25 chorób monogenowych: </v>
      </c>
      <c r="D227" s="58"/>
      <c r="E227" s="51"/>
      <c r="F227" s="45"/>
      <c r="G227" s="48"/>
      <c r="H227" s="48"/>
      <c r="I227" s="125"/>
    </row>
    <row r="228" spans="1:9" s="3" customFormat="1" ht="14.25" customHeight="1" x14ac:dyDescent="0.25">
      <c r="A228" s="59"/>
      <c r="B228" s="70"/>
      <c r="C228" s="57" t="str">
        <f>[1]Arkusz1!C228</f>
        <v>-Tuberous sclerosis 1,2 TSC1, TSC2</v>
      </c>
      <c r="D228" s="58"/>
      <c r="E228" s="51"/>
      <c r="F228" s="45"/>
      <c r="G228" s="48"/>
      <c r="H228" s="48"/>
      <c r="I228" s="125"/>
    </row>
    <row r="229" spans="1:9" s="3" customFormat="1" ht="14.25" customHeight="1" x14ac:dyDescent="0.25">
      <c r="A229" s="59"/>
      <c r="B229" s="70"/>
      <c r="C229" s="57" t="str">
        <f>[1]Arkusz1!C229</f>
        <v>- Thanatophoric dysplasia, types I,II FGFR3</v>
      </c>
      <c r="D229" s="58"/>
      <c r="E229" s="51"/>
      <c r="F229" s="45"/>
      <c r="G229" s="48"/>
      <c r="H229" s="48"/>
      <c r="I229" s="125"/>
    </row>
    <row r="230" spans="1:9" s="3" customFormat="1" ht="14.25" customHeight="1" x14ac:dyDescent="0.25">
      <c r="A230" s="59"/>
      <c r="B230" s="70"/>
      <c r="C230" s="57" t="str">
        <f>[1]Arkusz1!C230</f>
        <v>- Sotos syndrome 1 NSD1</v>
      </c>
      <c r="D230" s="58"/>
      <c r="E230" s="51"/>
      <c r="F230" s="45"/>
      <c r="G230" s="48"/>
      <c r="H230" s="48"/>
      <c r="I230" s="125"/>
    </row>
    <row r="231" spans="1:9" s="3" customFormat="1" ht="14.25" customHeight="1" x14ac:dyDescent="0.25">
      <c r="A231" s="59"/>
      <c r="B231" s="70"/>
      <c r="C231" s="57" t="str">
        <f>[1]Arkusz1!C231</f>
        <v>- Rett syndrome MECP2</v>
      </c>
      <c r="D231" s="58"/>
      <c r="E231" s="51"/>
      <c r="F231" s="45"/>
      <c r="G231" s="48"/>
      <c r="H231" s="48"/>
      <c r="I231" s="125"/>
    </row>
    <row r="232" spans="1:9" s="3" customFormat="1" ht="14.25" customHeight="1" x14ac:dyDescent="0.25">
      <c r="A232" s="59"/>
      <c r="B232" s="70"/>
      <c r="C232" s="57" t="str">
        <f>[1]Arkusz1!C232</f>
        <v>- Hypochondroplasia FGFR3</v>
      </c>
      <c r="D232" s="58"/>
      <c r="E232" s="51"/>
      <c r="F232" s="45"/>
      <c r="G232" s="48"/>
      <c r="H232" s="48"/>
      <c r="I232" s="125"/>
    </row>
    <row r="233" spans="1:9" s="3" customFormat="1" ht="14.25" customHeight="1" x14ac:dyDescent="0.25">
      <c r="A233" s="59"/>
      <c r="B233" s="70"/>
      <c r="C233" s="57" t="str">
        <f>[1]Arkusz1!C233</f>
        <v>- Intellectual disability SYNGAP1</v>
      </c>
      <c r="D233" s="58"/>
      <c r="E233" s="51"/>
      <c r="F233" s="45"/>
      <c r="G233" s="48"/>
      <c r="H233" s="48"/>
      <c r="I233" s="125"/>
    </row>
    <row r="234" spans="1:9" s="3" customFormat="1" ht="14.25" customHeight="1" x14ac:dyDescent="0.25">
      <c r="A234" s="59"/>
      <c r="B234" s="70"/>
      <c r="C234" s="57" t="str">
        <f>[1]Arkusz1!C234</f>
        <v>- Jackson Weiss syndrome FGFR2</v>
      </c>
      <c r="D234" s="58"/>
      <c r="E234" s="51"/>
      <c r="F234" s="45"/>
      <c r="G234" s="48"/>
      <c r="H234" s="48"/>
      <c r="I234" s="125"/>
    </row>
    <row r="235" spans="1:9" s="3" customFormat="1" ht="14.25" customHeight="1" x14ac:dyDescent="0.25">
      <c r="A235" s="59"/>
      <c r="B235" s="70"/>
      <c r="C235" s="57" t="str">
        <f>[1]Arkusz1!C235</f>
        <v>- Juvenile myelomonocytic leukemia (JMML)PTPN11</v>
      </c>
      <c r="D235" s="58"/>
      <c r="E235" s="51"/>
      <c r="F235" s="45"/>
      <c r="G235" s="48"/>
      <c r="H235" s="48"/>
      <c r="I235" s="125"/>
    </row>
    <row r="236" spans="1:9" s="3" customFormat="1" ht="14.25" customHeight="1" x14ac:dyDescent="0.25">
      <c r="A236" s="59"/>
      <c r="B236" s="70"/>
      <c r="C236" s="57" t="str">
        <f>[1]Arkusz1!C236</f>
        <v>- LEOPARD syndrome 1,2 (Noonan syndrome with multiple lentigines) PTPN11, RAF1</v>
      </c>
      <c r="D236" s="58"/>
      <c r="E236" s="51"/>
      <c r="F236" s="45"/>
      <c r="G236" s="48"/>
      <c r="H236" s="48"/>
      <c r="I236" s="125"/>
    </row>
    <row r="237" spans="1:9" s="3" customFormat="1" ht="14.25" customHeight="1" x14ac:dyDescent="0.25">
      <c r="A237" s="59"/>
      <c r="B237" s="70"/>
      <c r="C237" s="57" t="str">
        <f>[1]Arkusz1!C237</f>
        <v>- Muenke syndrome FGFR3</v>
      </c>
      <c r="D237" s="58"/>
      <c r="E237" s="51"/>
      <c r="F237" s="45"/>
      <c r="G237" s="48"/>
      <c r="H237" s="48"/>
      <c r="I237" s="125"/>
    </row>
    <row r="238" spans="1:9" s="3" customFormat="1" ht="14.25" customHeight="1" x14ac:dyDescent="0.25">
      <c r="A238" s="59"/>
      <c r="B238" s="70"/>
      <c r="C238" s="57" t="str">
        <f>[1]Arkusz1!C238</f>
        <v>- Noonan syndrome 1,3,4,5,6,8 PTPN11, SOS1,RAF1, RIT1, KRAS,NRAS, SOS2,SHOC2, BRAF,MAP2K1, HRAS,CBL</v>
      </c>
      <c r="D238" s="58"/>
      <c r="E238" s="51"/>
      <c r="F238" s="45"/>
      <c r="G238" s="48"/>
      <c r="H238" s="48"/>
      <c r="I238" s="125"/>
    </row>
    <row r="239" spans="1:9" s="3" customFormat="1" ht="14.25" customHeight="1" x14ac:dyDescent="0.25">
      <c r="A239" s="59"/>
      <c r="B239" s="70"/>
      <c r="C239" s="57" t="str">
        <f>[1]Arkusz1!C239</f>
        <v>- Osteogenesis imperfecta,type I,II,III,IV COL1A1, COL1A2</v>
      </c>
      <c r="D239" s="58"/>
      <c r="E239" s="51"/>
      <c r="F239" s="45"/>
      <c r="G239" s="48"/>
      <c r="H239" s="48"/>
      <c r="I239" s="125"/>
    </row>
    <row r="240" spans="1:9" s="3" customFormat="1" ht="14.25" customHeight="1" x14ac:dyDescent="0.25">
      <c r="A240" s="59"/>
      <c r="B240" s="70"/>
      <c r="C240" s="57" t="str">
        <f>[1]Arkusz1!C240</f>
        <v>- Pfeiffer syndrome type 1,2,3 FGFR2</v>
      </c>
      <c r="D240" s="58"/>
      <c r="E240" s="51"/>
      <c r="F240" s="45"/>
      <c r="G240" s="48"/>
      <c r="H240" s="48"/>
      <c r="I240" s="125"/>
    </row>
    <row r="241" spans="1:9" s="3" customFormat="1" ht="14.25" customHeight="1" x14ac:dyDescent="0.25">
      <c r="A241" s="59"/>
      <c r="B241" s="70"/>
      <c r="C241" s="57" t="str">
        <f>[1]Arkusz1!C241</f>
        <v>- Achondroplasia FGFR3</v>
      </c>
      <c r="D241" s="58"/>
      <c r="E241" s="51"/>
      <c r="F241" s="45"/>
      <c r="G241" s="48"/>
      <c r="H241" s="48"/>
      <c r="I241" s="125"/>
    </row>
    <row r="242" spans="1:9" s="3" customFormat="1" ht="14.25" customHeight="1" x14ac:dyDescent="0.25">
      <c r="A242" s="59"/>
      <c r="B242" s="70"/>
      <c r="C242" s="57" t="str">
        <f>[1]Arkusz1!C242</f>
        <v>- Alagille syndrome JAG1</v>
      </c>
      <c r="D242" s="58"/>
      <c r="E242" s="51"/>
      <c r="F242" s="45"/>
      <c r="G242" s="48"/>
      <c r="H242" s="48"/>
      <c r="I242" s="125"/>
    </row>
    <row r="243" spans="1:9" s="3" customFormat="1" ht="14.25" customHeight="1" x14ac:dyDescent="0.25">
      <c r="A243" s="59"/>
      <c r="B243" s="70"/>
      <c r="C243" s="57" t="str">
        <f>[1]Arkusz1!C243</f>
        <v>- Antley Bixler syndrome FGFR2</v>
      </c>
      <c r="D243" s="58"/>
      <c r="E243" s="51"/>
      <c r="F243" s="45"/>
      <c r="G243" s="48"/>
      <c r="H243" s="48"/>
      <c r="I243" s="125"/>
    </row>
    <row r="244" spans="1:9" s="3" customFormat="1" ht="14.25" customHeight="1" x14ac:dyDescent="0.25">
      <c r="A244" s="59"/>
      <c r="B244" s="70"/>
      <c r="C244" s="57" t="str">
        <f>[1]Arkusz1!C244</f>
        <v>- Apert syndrome FGFR2</v>
      </c>
      <c r="D244" s="58"/>
      <c r="E244" s="51"/>
      <c r="F244" s="45"/>
      <c r="G244" s="48"/>
      <c r="H244" s="48"/>
      <c r="I244" s="125"/>
    </row>
    <row r="245" spans="1:9" s="3" customFormat="1" ht="14.25" customHeight="1" x14ac:dyDescent="0.25">
      <c r="A245" s="59"/>
      <c r="B245" s="70"/>
      <c r="C245" s="57" t="str">
        <f>[1]Arkusz1!C245</f>
        <v xml:space="preserve">- Cardiofaciocutaneous syndrome 1,3,4 BRAF, MAP2K1,MAP2K2 </v>
      </c>
      <c r="D245" s="58"/>
      <c r="E245" s="51"/>
      <c r="F245" s="45"/>
      <c r="G245" s="48"/>
      <c r="H245" s="48"/>
      <c r="I245" s="125"/>
    </row>
    <row r="246" spans="1:9" s="3" customFormat="1" ht="14.25" customHeight="1" x14ac:dyDescent="0.25">
      <c r="A246" s="59"/>
      <c r="B246" s="70"/>
      <c r="C246" s="57" t="str">
        <f>[1]Arkusz1!C246</f>
        <v>- CATSHL syndrome FGFR3</v>
      </c>
      <c r="D246" s="58"/>
      <c r="E246" s="51"/>
      <c r="F246" s="45"/>
      <c r="G246" s="48"/>
      <c r="H246" s="48"/>
      <c r="I246" s="125"/>
    </row>
    <row r="247" spans="1:9" s="3" customFormat="1" ht="14.25" customHeight="1" x14ac:dyDescent="0.25">
      <c r="A247" s="59"/>
      <c r="B247" s="70"/>
      <c r="C247" s="57" t="str">
        <f>[1]Arkusz1!C247</f>
        <v>- CHARGE syndrome CHD7</v>
      </c>
      <c r="D247" s="58"/>
      <c r="E247" s="51"/>
      <c r="F247" s="45"/>
      <c r="G247" s="48"/>
      <c r="H247" s="48"/>
      <c r="I247" s="125"/>
    </row>
    <row r="248" spans="1:9" s="3" customFormat="1" ht="14.25" customHeight="1" x14ac:dyDescent="0.25">
      <c r="A248" s="59"/>
      <c r="B248" s="70"/>
      <c r="C248" s="57" t="str">
        <f>[1]Arkusz1!C248</f>
        <v>- Cornelia de Lange syndrome 1,2,3,4,5 NIPBL, SMC1A,SMC3, RAD21,HDAC8</v>
      </c>
      <c r="D248" s="58"/>
      <c r="E248" s="51"/>
      <c r="F248" s="45"/>
      <c r="G248" s="48"/>
      <c r="H248" s="48"/>
      <c r="I248" s="125"/>
    </row>
    <row r="249" spans="1:9" s="3" customFormat="1" ht="14.25" customHeight="1" x14ac:dyDescent="0.25">
      <c r="A249" s="59"/>
      <c r="B249" s="70"/>
      <c r="C249" s="57" t="str">
        <f>[1]Arkusz1!C249</f>
        <v>- Costello syndrome HRAS</v>
      </c>
      <c r="D249" s="58"/>
      <c r="E249" s="51"/>
      <c r="F249" s="45"/>
      <c r="G249" s="48"/>
      <c r="H249" s="48"/>
      <c r="I249" s="125"/>
    </row>
    <row r="250" spans="1:9" s="3" customFormat="1" ht="14.25" customHeight="1" x14ac:dyDescent="0.25">
      <c r="A250" s="59"/>
      <c r="B250" s="70"/>
      <c r="C250" s="57" t="str">
        <f>[1]Arkusz1!C250</f>
        <v>- Crouzon  syndrome FGFR2, FGFR3</v>
      </c>
      <c r="D250" s="58"/>
      <c r="E250" s="51"/>
      <c r="F250" s="45"/>
      <c r="G250" s="48"/>
      <c r="H250" s="48"/>
      <c r="I250" s="125"/>
    </row>
    <row r="251" spans="1:9" s="3" customFormat="1" ht="14.25" customHeight="1" x14ac:dyDescent="0.25">
      <c r="A251" s="59"/>
      <c r="B251" s="70"/>
      <c r="C251" s="57" t="str">
        <f>[1]Arkusz1!C251</f>
        <v>- Ehlers-Danlos syndrome, classic, type VIIA, cardiac valvular form, type VIIB COL1A1, COL1A2</v>
      </c>
      <c r="D251" s="58"/>
      <c r="E251" s="51"/>
      <c r="F251" s="45"/>
      <c r="G251" s="48"/>
      <c r="H251" s="48"/>
      <c r="I251" s="125"/>
    </row>
    <row r="252" spans="1:9" s="3" customFormat="1" ht="14.25" customHeight="1" x14ac:dyDescent="0.25">
      <c r="A252" s="59"/>
      <c r="B252" s="70"/>
      <c r="C252" s="57" t="str">
        <f>[1]Arkusz1!C252</f>
        <v>- Epileptic encephalopathy, early infantile, 2 CDKL5</v>
      </c>
      <c r="D252" s="58"/>
      <c r="E252" s="52"/>
      <c r="F252" s="46"/>
      <c r="G252" s="49"/>
      <c r="H252" s="49"/>
      <c r="I252" s="126"/>
    </row>
    <row r="253" spans="1:9" s="3" customFormat="1" ht="14.25" customHeight="1" x14ac:dyDescent="0.25">
      <c r="A253" s="59"/>
      <c r="B253" s="70"/>
      <c r="C253" s="55" t="s">
        <v>119</v>
      </c>
      <c r="D253" s="56"/>
      <c r="E253" s="50">
        <v>10</v>
      </c>
      <c r="F253" s="44"/>
      <c r="G253" s="47"/>
      <c r="H253" s="47"/>
      <c r="I253" s="124"/>
    </row>
    <row r="254" spans="1:9" s="3" customFormat="1" ht="14.25" customHeight="1" x14ac:dyDescent="0.25">
      <c r="A254" s="59"/>
      <c r="B254" s="70"/>
      <c r="C254" s="57" t="str">
        <f>[1]Arkusz1!D254</f>
        <v xml:space="preserve">Cystic Fibrosis, Duchenne Muscular Dystrophy, Fragile X Syndrome, </v>
      </c>
      <c r="D254" s="58"/>
      <c r="E254" s="52"/>
      <c r="F254" s="46"/>
      <c r="G254" s="49"/>
      <c r="H254" s="49"/>
      <c r="I254" s="126"/>
    </row>
    <row r="255" spans="1:9" s="3" customFormat="1" ht="14.25" customHeight="1" x14ac:dyDescent="0.25">
      <c r="A255" s="59"/>
      <c r="B255" s="70"/>
      <c r="C255" s="55" t="s">
        <v>120</v>
      </c>
      <c r="D255" s="56"/>
      <c r="E255" s="50">
        <v>10</v>
      </c>
      <c r="F255" s="44"/>
      <c r="G255" s="47"/>
      <c r="H255" s="47"/>
      <c r="I255" s="124"/>
    </row>
    <row r="256" spans="1:9" s="3" customFormat="1" ht="61.5" customHeight="1" x14ac:dyDescent="0.25">
      <c r="A256" s="59"/>
      <c r="B256" s="70"/>
      <c r="C256" s="57" t="str">
        <f>[1]Arkusz1!D256</f>
        <v>Alpha-Thalassemia, Batten Disease (Neuronal Ceroid Lipofuscinosis, CLN3-Related), Beta-Hemoglobinopathies, Bloom Syndrome, Canavan Disease, Citrullinemia, Type I, Familial Dysautonomia, Fanconi Anemia, Group C, Galactosemia, Gaucher Disease, Glycogen Storage Disease, Type 1a, Isovaleric Acidemia, Medium Chain Acyl-CoA Dehydrogenase Deficiency, Methylmalonic Aciduria and Homocystinuria, Type cblC, Mucolipidosis, Type IV, Mucopolysaccharidosis, Type I (Hurler Syndrome), Niemann-Pick Disease, Types A/B, Polycystic Kidney Disease, Autosomal Recessive, Rhizomelic Chondrodysplasia Punctata, Type I, Smith-Lemli-Opitz Syndrome, Tay-Sachs Disease, Tyrosinemia, Type I, Zellweger Spectrum Disorders, PEX1-Related</v>
      </c>
      <c r="D256" s="58"/>
      <c r="E256" s="52"/>
      <c r="F256" s="46"/>
      <c r="G256" s="49"/>
      <c r="H256" s="49"/>
      <c r="I256" s="126"/>
    </row>
    <row r="257" spans="1:9" s="3" customFormat="1" ht="14.25" customHeight="1" x14ac:dyDescent="0.25">
      <c r="A257" s="59"/>
      <c r="B257" s="70"/>
      <c r="C257" s="55" t="s">
        <v>121</v>
      </c>
      <c r="D257" s="56"/>
      <c r="E257" s="50">
        <v>4</v>
      </c>
      <c r="F257" s="44"/>
      <c r="G257" s="47"/>
      <c r="H257" s="47"/>
      <c r="I257" s="124"/>
    </row>
    <row r="258" spans="1:9" s="3" customFormat="1" ht="223.5" customHeight="1" x14ac:dyDescent="0.25">
      <c r="A258" s="59"/>
      <c r="B258" s="70"/>
      <c r="C258" s="57" t="str">
        <f>[1]Arkusz1!D258</f>
        <v>3-Phosphoglycerate Dehydrogenase Deficiency, Abetalipoproteinemia, Acute Infantile Liver Failure, Adrenoleukodystrophy, Alport Syndrome, COL4A3-Related, Asparagine Synthetase Deficiency, Ataxia-Telangiectasia, Autism Spectrum, Epilepsy and Arthrogryposis, Bardet-Biedl Syndrome, BBS2-Related, Carnitine Palmitoyltransferase II Deficiency, Cerebrotendinous Xanthomatosis, Choreoacanthocytosis, Chronic Granulomatous Disease, Cytochrome b-negative, Congenital Amegakaryocytic Thrombocytopenia, Congenital Disorder of Glycosylation, Type 1A, PMM2-Related, Congenital Insensivity to Pain with Anhidrosis (CIPA), Congenital Myasthenic Syndrome, RAPSN-Related, Corticosterone Methyloxidase Deficiency, Costeff Disease Optic Atrophy (3-Methylglutaconic Aciduria, Type III), Cystinosis, Deafness, Autosomal Recessive 77, Dyskeratosis Congenita, Ehlers-Danlos Syndrome, Type VIIC, Enhanced S-Cone Syndrome (Goldmann-Favre Syndrome), Factor XI Deficiency, Familial Hypercholesterolemia, LDLR-Related, Familial Hyperinsulinism, Familial Mediterranean Fever, Fanconi Anemia, Group A, Glycogen Storage Disease, Type 2 (Pompe Disease), Glycogen Storage Disease, Type III, Glycogen Storage Disease, Type IV, Glycogen Storage Disease, Type V (McArdle Disease), Glycogen Storage Disease, Type VII, Hereditary Spastic Paraparesis, Type 49, Hermansky-Pudlak Syndrome, HPS3-Related, Homocystinuria due to Deficiency of MTHFR, Inclusion Body Myopathy 2, Infantile Cerebral and Cerebellar Atrophy, Joubert Syndrome 2, Leber Congenital Amaurosis 2 (Retinitis Pigmentosa 20), Limb Girdle Muscular Dystrophy, Type 2B, Lipoamide Dehydrogenase Deficiency (Maple Syrup Urine Disease, Type III), Maple Syrup Urine Disease, Type 1B, Megalencephalic Leukoencephalopathy with Subcortical Cysts, Metachromatic Leukodystrophy, ARSA-Related, Microphthalmia/anophthalmia, Mitochondrial Complex 1 Deficiency, NDUFAF5-Related, Mitochondrial Complex 1 Deficiency, NDUFS6-Related, Mitochondrial Myopathy and Sideroblastic Anemia (MLAS1), Multiple Sulphatase Deficiency, Myoneurogastrointestinal Encephalopathy (MNGIE), Nemaline Myopathy, Non-syndromic Hearing Loss, Omenn Syndrome, Ornithine Aminotransferase Deficiency, Osteopetrosis, Infantile Malignant (Osteopetrosis, autosomal recessive), Phenylketonuria, Polyglandular Autoimmune Syndrome, Pontocerebellar Hypoplasia, Pontocerebellar Hypoplasia, Type 1A, Primary Ciliary Dyskinesia, DNAH5-Related, Primary Ciliary Dyskinesia, DNAI1-Related, Primary Ciliary Dyskinesia, DNAI2-Related, Primary Hyperoxaluria, Type 3, Progressive Cerebello-Cerebral Atrophy, Renal Tubular Acidosis and deafness, ATP6V1B1-Related, Retinitis Pigmentosa 25, Retinitis Pigmentosa 26, Retinitis Pigmentosa 28, Retinitis Pigmentosa 59, Usher Syndrome, Type 1F, Usher Syndrome, Type 2A, Usher Syndrome, Type 3, Walker-Warburg Syndrome, Wilson Disease, Wolman Disease, Zellweger Spectrum Disorders, PEX6-Related, Zellweger Spectrum Disorders, PEX2-Related</v>
      </c>
      <c r="D258" s="58"/>
      <c r="E258" s="52"/>
      <c r="F258" s="46"/>
      <c r="G258" s="49"/>
      <c r="H258" s="49"/>
      <c r="I258" s="126"/>
    </row>
    <row r="259" spans="1:9" s="3" customFormat="1" ht="14.25" customHeight="1" x14ac:dyDescent="0.25">
      <c r="A259" s="59"/>
      <c r="B259" s="70"/>
      <c r="C259" s="55" t="s">
        <v>122</v>
      </c>
      <c r="D259" s="56"/>
      <c r="E259" s="50">
        <v>4</v>
      </c>
      <c r="F259" s="44"/>
      <c r="G259" s="47"/>
      <c r="H259" s="47"/>
      <c r="I259" s="124"/>
    </row>
    <row r="260" spans="1:9" s="3" customFormat="1" ht="409.5" customHeight="1" x14ac:dyDescent="0.25">
      <c r="A260" s="59"/>
      <c r="B260" s="70"/>
      <c r="C260" s="119" t="str">
        <f>[1]Arkusz1!D260</f>
        <v>3-Beta-Hydroxysteroid Dehydrogenase Type II Deficiency, 3-Methylcrotonyl-CoA Carboxylase 1 Deficiency, 3-Methylcrotonyl-CoA Carboxylase 2 Deficiency, Achromatopsia, Acrodermatitis Enteropathica, Acute Infantile Liver Failure, Acyl-CoA Oxidase I Deficiency, Aicardi-Goutières Syndrome, Alpha Thalassemia and Mental Retardation, Alport Syndrome, COL4A4-Related, Alport Syndrome, X-linked, Alstrom Syndrome (Early Onset Myocardial Infarction, Association with Leber Congenital Amaurosis, Diabetes Type 1), Aromatase Deficiency, Asparagine Synthetase Deficiency, Bardet-Biedl Syndrome, BBS12-Related, Bare Lymphocyte Syndrome, Type II, Bartter Syndrome, Bilateral Frontoparietal Polymicrogyria, Carbamoyl Phosphate Synthetase I Deficiency, Carpenter Syndrome, Charcot-Marie-Tooth Disease with Deafness, X-linked, Charcot-Marie-Tooth Disease, Type 4D, Choreoacanthocytosis, Choroideremia, Chronic Granulomatous Disease, Cytochrome b-negative, Ciliopathies, RPGRIP1L-Related, Cohen Syndrome, Combined Malonic and Methylmalonic Aciduria, Combined Oxidative Phosphorylation Deficiency (Complex 4 Deficiency), Combined Oxidative Phosphorylation Deficiency 3, Congenital Adrenal Hyperplasia, 17-Alpha-Hydroxylase Deficiency, Congenital Disorder of Glycosylation, Type 1C, Congenital Insensivity to Pain with Anhidrosis (CIPA), Congenital Neutropenia, HAX1-Related, Congenital Neutropenia, VPS45-Related, Corneal Dystrophy and Perceptive Deafness, Corticosterone Methyloxidase Deficiency, Costeff Disease Optic Atrophy (3-Methylglutaconic Aciduria, Type III), CRB1-Related Retinal Dystrophies, Creatine Transporter Defect (Cerebral Creatine Deficiency Syndrome 1), Deafness, Autosomal Recessive 77, Dytrophic Epidermolysis Bullosa, Autosomal Recessive, Ellis-van Creveld syndome (Weyers Acrofacial Dysostosis), Emery-Dreifuss Muscular Dystrophy 1, X-linked, Enhanced S-Cone Syndrome (Goldmann-Favre Syndrome), Fabry Disease, Factor IX Deficiency, Factor XI Deficiency, Familial Hypercholesterolemia, LDLRAP1-Related, Familial Hypercholesterolemia, LDLR-Related, Familial Mediterranean Fever, Familial Neuropophyseal Diabetes Insipidus, Autosomal Recessive, Fanconi Anemia, Group A, Fanconi Anemia, Group G, Galactokinase Deficiency (Galactosemia, Type II), Gitelman Syndrome, Glutaric Acidemia, Type IIA, Glutaric Acidemia, Type IIC, Glycogen Storage Disease, Type IV, Glycogen Storage Disease, Type V (McArdle Disease), Glycogen Storage Disease, Type VII, Guanidinoacetate Methyltransferase Deficiency , Hemochromatosis, Type 2A, Hemochromatosis, Type 3, TFR2-Related, Hereditary Spastic Paraparesis, Type 49, Hermansky-Pudlak Syndrome, HPS1-Related, Holocarboxylase Synthetase Deficiency, Homocystinuria due to Deficiency of MTHFR, Homocystinuria, Type cblE , Hydrolethalus Syndrome, Hyperinsulinemic Hypoglycemia, Hypohidrotic Ectodermal Dysplasia, X-linked, Infantile Cerebral and Cerebellar Atrophy, Ketothiolase Deficiency, Leber Congenital Amaurosis, Leber Congenital Amaurosis 2 (Retinitis Pigmentosa 20), Leber Congenital Amaurosis, Type CEP290, Leber Congenital Amaurosis, Type RDH12, Lethal Congenital Contracture Syndrome 1 (Lethal Arthrogryposis with Anterior Horn Cell Disease), Limb Girdle Muscular Dystrophy, Type 2B, Limb Girdle Muscular Dystrophy, Type 2I, Lipoid Adrenal Hyperplasia, Lipoprotein Lipase Deficiency, Meckel-Gruber Syndrome, Type 1, Metachromatic Leukodystrophy (Gaucher Disease, atypical), Methylmalonic Aciduria and Homocystinuria, Type cblD, Methylmalonic Aciduria, MMAA-Related, Methylmalonic Aciduria, MMAB-Related, Methylmalonic Aciduria, Type mut(0), Microphthalmia/anophthalmia, Mitochondrial Complex 1 Deficiency, NDUFAF5-Related, Mitochondrial Complex 1 Deficiency, NDUFS6-Related, Mitochondrial DNA Depletion Syndrome 6 (Hepatocerebral Type), Mitochondrial Myopathy and Sideroblastic Anemia (MLAS1), Mucolipidosis III gamma, Mucopolysaccharidosis Type IX, Mucopolysaccharidosis, Type II (Hunter Syndrome), Mucopolysaccharidosis, Type IIIB (Sanfilippo B), Mucopolysaccharidosis, Type IIIC (Sanfilippo C), Mucopolysaccharidosis, Type IIID, Mucopolysaccharidosis, Type VI (Maroteaux-Lamy), Myoneurogastrointestinal Encephalopathy (MNGIE), Myotubular Myopathy, X-linked, N-acetylglutamate Synthase Deficiency, Neuronal Ceroid Lipofuscinosis, MFSD8-Related, Niemann Pick Disease, Type C2, Occipital Horn Syndrome (Motor neuropathy distal), Odonto-onycho-dermal Dysplasia (Schopf-Schulz-Passarge Syndrome), Omenn Syndrome, Ornithine Aminotransferase Deficiency, Osteopetrosis, Infantile Malignant (Osteopetrosis, autosomal recessive), Pituitary Hormone Deficiency, Combined 3, Polyglandular Autoimmune Syndrome, Pontocerebellar Hypoplasia, Pontocerebellar Hypoplasia, Type 1A, Primary Ciliary Dyskinesia, DNAH5-Related, Primary Ciliary Dyskinesia, DNAI1-Related, Primary Ciliary Dyskinesia, DNAI2-Related, Primary Hyperoxaluria, Type 3, Progressive Cerebello-Cerebral Atrophy, Progressive Familial Intrahepatic Cholestasis, Type 2, Pyruvate Dehydrogenase Deficiency, Autosomal Recessive, Pyruvate Dehydrogenase Deficiency, X-Linked, Renal Tubular Acidosis and deafness, ATP6V1B1-Related, Retinitis Pigmentosa 25, Retinitis Pigmentosa 26, Retinitis Pigmentosa 28, Rhizomelic Chondrodysplasia Punctata, Type 3 (Akyl-DHAP Synthase Deficiency), Riboflavin Responsive Complex 1 Deficiency (Acyl-CoEnzyme Dehydrogenase 9 Deficiency), Roberts Syndrome, Schimke Immunoosseous Dysplasia, Spondylothoracic Dysostosis, Stuve-Wiedemann Syndrome, Wolman Disease, X-Linked Juvenile Retinoschisis, Zellweger Spectrum Disorders, PEX6-Related, Zellweger Spectrum Disorders, PEX10-Related</v>
      </c>
      <c r="D260" s="120"/>
      <c r="E260" s="52"/>
      <c r="F260" s="46"/>
      <c r="G260" s="49"/>
      <c r="H260" s="49"/>
      <c r="I260" s="126"/>
    </row>
    <row r="261" spans="1:9" s="3" customFormat="1" ht="14.25" customHeight="1" x14ac:dyDescent="0.25">
      <c r="A261" s="59"/>
      <c r="B261" s="70"/>
      <c r="C261" s="55" t="s">
        <v>123</v>
      </c>
      <c r="D261" s="56"/>
      <c r="E261" s="50">
        <v>3</v>
      </c>
      <c r="F261" s="44"/>
      <c r="G261" s="47"/>
      <c r="H261" s="47"/>
      <c r="I261" s="124"/>
    </row>
    <row r="262" spans="1:9" s="3" customFormat="1" ht="409.5" customHeight="1" x14ac:dyDescent="0.25">
      <c r="A262" s="59"/>
      <c r="B262" s="70"/>
      <c r="C262" s="119" t="str">
        <f>[1]Arkusz1!D262</f>
        <v>3-Beta-Hydroxysteroid Dehydrogenase Type II Deficiency, 3-Methylcrotonyl-CoA Carboxylase 1 Deficiency, 3-Methylcrotonyl-CoA Carboxylase 2 Deficiency, Achromatopsia, Acrodermatitis Enteropathica, Acute Infantile Liver Failure, Acyl-CoA Oxidase I Deficiency, Aicardi-Goutières Syndrome, Alpha Thalassemia and Mental Retardation, Alport Syndrome, COL4A4-Related, Alport Syndrome, X-linked, Alstrom Syndrome (Early Onset Myocardial Infarction, Association with Leber Congenital Amaurosis, Diabetes Type 1), Aromatase Deficiency, Asparagine Synthetase Deficiency, Bardet-Biedl Syndrome, BBS12-Related, Bare Lymphocyte Syndrome, Type II, Bartter Syndrome, Bilateral Frontoparietal Polymicrogyria, Carbamoyl Phosphate Synthetase I Deficiency, Carpenter Syndrome, Charcot-Marie-Tooth Disease with Deafness, X-linked, Charcot-Marie-Tooth Disease, Type 4D, Choreoacanthocytosis, Choroideremia, Chronic Granulomatous Disease, Cytochrome b-negative, Ciliopathies, RPGRIP1L-Related, Cohen Syndrome, Combined Malonic and Methylmalonic Aciduria, Combined Oxidative Phosphorylation Deficiency (Complex 4 Deficiency), Combined Oxidative Phosphorylation Deficiency 3, Congenital Adrenal Hyperplasia, 17-Alpha-Hydroxylase Deficiency, Congenital Disorder of Glycosylation, Type 1C, Congenital Insensivity to Pain with Anhidrosis (CIPA), Congenital Neutropenia, HAX1-Related, Congenital Neutropenia, VPS45-Related, Corneal Dystrophy and Perceptive Deafness, Corticosterone Methyloxidase Deficiency, Costeff Disease Optic Atrophy (3-Methylglutaconic Aciduria, Type III), CRB1-Related Retinal Dystrophies, Creatine Transporter Defect (Cerebral Creatine Deficiency Syndrome 1), Deafness, Autosomal Recessive 77, Dytrophic Epidermolysis Bullosa, Autosomal Recessive, Ellis-van Creveld syndome (Weyers Acrofacial Dysostosis), Emery-Dreifuss Muscular Dystrophy 1, X-linked, Enhanced S-Cone Syndrome (Goldmann-Favre Syndrome), Fabry Disease, Factor IX Deficiency, Factor XI Deficiency, Familial Hypercholesterolemia, LDLRAP1-Related, Familial Hypercholesterolemia, LDLR-Related, Familial Mediterranean Fever, Familial Neuropophyseal Diabetes Insipidus, Autosomal Recessive, Fanconi Anemia, Group A, Fanconi Anemia, Group G, Galactokinase Deficiency (Galactosemia, Type II), Gitelman Syndrome, Glutaric Acidemia, Type IIA, Glutaric Acidemia, Type IIC, Glycogen Storage Disease, Type IV, Glycogen Storage Disease, Type V (McArdle Disease), Glycogen Storage Disease, Type VII, Guanidinoacetate Methyltransferase Deficiency , Hemochromatosis, Type 2A, Hemochromatosis, Type 3, TFR2-Related, Hereditary Spastic Paraparesis, Type 49, Hermansky-Pudlak Syndrome, HPS1-Related, Holocarboxylase Synthetase Deficiency, Homocystinuria due to Deficiency of MTHFR, Homocystinuria, Type cblE , Hydrolethalus Syndrome, Hyperinsulinemic Hypoglycemia, Hypohidrotic Ectodermal Dysplasia, X-linked, Infantile Cerebral and Cerebellar Atrophy, Ketothiolase Deficiency, Leber Congenital Amaurosis, Leber Congenital Amaurosis 2 (Retinitis Pigmentosa 20), Leber Congenital Amaurosis, Type CEP290, Leber Congenital Amaurosis, Type RDH12, Lethal Congenital Contracture Syndrome 1 (Lethal Arthrogryposis with Anterior Horn Cell Disease), Limb Girdle Muscular Dystrophy, Type 2B, Limb Girdle Muscular Dystrophy, Type 2I, Lipoid Adrenal Hyperplasia, Lipoprotein Lipase Deficiency, Meckel-Gruber Syndrome, Type 1, Metachromatic Leukodystrophy (Gaucher Disease, atypical), Methylmalonic Aciduria and Homocystinuria, Type cblD, Methylmalonic Aciduria, MMAA-Related, Methylmalonic Aciduria, MMAB-Related, Methylmalonic Aciduria, Type mut(0), Microphthalmia/anophthalmia, Mitochondrial Complex 1 Deficiency, NDUFAF5-Related, Mitochondrial Complex 1 Deficiency, NDUFS6-Related, Mitochondrial DNA Depletion Syndrome 6 (Hepatocerebral Type), Mitochondrial Myopathy and Sideroblastic Anemia (MLAS1), Mucolipidosis III gamma, Mucopolysaccharidosis Type IX, Mucopolysaccharidosis, Type II (Hunter Syndrome), Mucopolysaccharidosis, Type IIIB (Sanfilippo B), Mucopolysaccharidosis, Type IIIC (Sanfilippo C), Mucopolysaccharidosis, Type IIID, Mucopolysaccharidosis, Type VI (Maroteaux-Lamy), Myoneurogastrointestinal Encephalopathy (MNGIE), Myotubular Myopathy, X-linked, N-acetylglutamate Synthase Deficiency, Neuronal Ceroid Lipofuscinosis, MFSD8-Related, Niemann Pick Disease, Type C2, Occipital Horn Syndrome (Motor neuropathy distal), Odonto-onycho-dermal Dysplasia (Schopf-Schulz-Passarge Syndrome), Omenn Syndrome, Ornithine Aminotransferase Deficiency, Osteopetrosis, Infantile Malignant (Osteopetrosis, autosomal recessive), Pituitary Hormone Deficiency, Combined 3, Polyglandular Autoimmune Syndrome, Pontocerebellar Hypoplasia, Pontocerebellar Hypoplasia, Type 1A, Primary Ciliary Dyskinesia, DNAH5-Related, Primary Ciliary Dyskinesia, DNAI1-Related, Primary Ciliary Dyskinesia, DNAI2-Related, Primary Hyperoxaluria, Type 3, Progressive Cerebello-Cerebral Atrophy, Progressive Familial Intrahepatic Cholestasis, Type 2, Pyruvate Dehydrogenase Deficiency, Autosomal Recessive, Pyruvate Dehydrogenase Deficiency, X-Linked, Renal Tubular Acidosis and deafness, ATP6V1B1-Related, Retinitis Pigmentosa 25, Retinitis Pigmentosa 26, Retinitis Pigmentosa 28, Rhizomelic Chondrodysplasia Punctata, Type 3 (Akyl-DHAP Synthase Deficiency), Riboflavin Responsive Complex 1 Deficiency (Acyl-CoEnzyme Dehydrogenase 9 Deficiency), Roberts Syndrome, Schimke Immunoosseous Dysplasia, Spondylothoracic Dysostosis, Stuve-Wiedemann Syndrome, Wolman Disease, X-Linked Juvenile Retinoschisis, Zellweger Spectrum Disorders, PEX6-Related, Zellweger Spectrum Disorders, PEX10-Related</v>
      </c>
      <c r="D262" s="120"/>
      <c r="E262" s="52"/>
      <c r="F262" s="46"/>
      <c r="G262" s="49"/>
      <c r="H262" s="49"/>
      <c r="I262" s="126"/>
    </row>
    <row r="263" spans="1:9" s="3" customFormat="1" ht="14.25" customHeight="1" x14ac:dyDescent="0.25">
      <c r="A263" s="59">
        <v>122</v>
      </c>
      <c r="B263" s="61" t="s">
        <v>125</v>
      </c>
      <c r="C263" s="68" t="str">
        <f>[1]Arkusz1!$C$263</f>
        <v>1 badanie jednego genu metodą NGS:</v>
      </c>
      <c r="D263" s="69"/>
      <c r="E263" s="50">
        <v>120</v>
      </c>
      <c r="F263" s="44"/>
      <c r="G263" s="47"/>
      <c r="H263" s="47"/>
      <c r="I263" s="124"/>
    </row>
    <row r="264" spans="1:9" s="3" customFormat="1" ht="129.75" customHeight="1" x14ac:dyDescent="0.25">
      <c r="A264" s="59"/>
      <c r="B264" s="62"/>
      <c r="C264" s="64" t="str">
        <f>[1]Arkusz1!$C$264</f>
        <v>CHAT, CHRNA1, CHRNB1, CHRND, CHRNE, CHRNG, CHST14, COL6A2, COLQ, DPAGT1, EGR2, ERCC6, EXOSC3, FBN2, FHL1, FKTN, GBA, GBE1, GFPT1, KLHL40, MPZ, MTM1, MUSK, MYH2, MYH3, NEB, RAPSN, RARS2, SCO2, SELENON, TGFB3, TNNI2, TNNT1, TNNT3, TPM2, TPM3, TRPV4, TSEN2, TSEN54, VPS33B, VRK1, BMPR1B, ESCO2, GDF5, GNAS, NOG, RECQL4, ROR2, SOX9, CLN3, CLN5, CLN6, CLN8, CTSD, DNAJC5, MFSD8, PPT1, TPP1, EDN3, EDNRB, KIF1BP, MITF, NRG1, PAX3, RET, SOX10, ZEB2, ALPL, ALX3, ALX4, CREBBP, EFNB1, EP300, EVC, EVC2, FGFR1, FGFR2, FGFR3, GHR, HDAC8, HSPG2, NIPBL, POLR1C, RMRP, SMC1A, SMC3, SRCAP, TCF12, TCOF1, TWIST1, UBE2A, HESX1, OTX2, PAX6, DYNC2H1, IFT122, IFT140, IFT172, IFT80, NEK1, TTC21B, WDR19, WDR35, ACP5, B3GALT6, CANT1, CHST3, COL11A1, COL11A2, COL2A1, DYM, EIF2AK3, MATN3, PAPSS2, SLC39A13, SMARCAL1, TRAPPC2, WISP3, EXT1, FBN1, PRKAR1A, SHOX, SMAD4, ANKH, CDKN1C, FLNA, PTH1R, RUNX2, SBDS, CASR, CLCN5, COL1A1, COL1A2, COL3A1, COL5A1, COL5A2, CRTAP, CYP27B1, ENPP1, FGF23, FKBP10, P3H1, PHEX, SERPINF1, SLC34A3, TNFRSF11A, TNFRSF11B, VDR, AKT3, ASPM, ATR, CENPJ, CEP164, DYNC1H1, MBD5, MRE11, NHEJ1, OPHN1, PAFAH1B1, PNKP, POMT1, TUBB2B, RELN, SEPSECS, TSEN34, TUBA1A, TUBA8, TUBB3, VLDLR, FGF8, GLI3, PTCH1, BMP4, FLNB, FREM1, MASP1, MSX2, POR, SKI, TGFBR1, TGFBR2, TTR, ACTG1, ARX, DCX, LARGE1, POMGNT1, POMT2, AKT1, ASPA, CCND2, CHD8, CUL4B, EIF2B5, EZH2, GFAP, GPC3, GRIA3, HEPACAM, WASHC5, KIF7, L1CAM, MED12, MLC1, NFIX, NSD1, OFD1, PIGA, PIK3CA, PTEN,</v>
      </c>
      <c r="D264" s="65"/>
      <c r="E264" s="51"/>
      <c r="F264" s="45"/>
      <c r="G264" s="48"/>
      <c r="H264" s="48"/>
      <c r="I264" s="125"/>
    </row>
    <row r="265" spans="1:9" s="3" customFormat="1" ht="129" customHeight="1" x14ac:dyDescent="0.25">
      <c r="A265" s="59"/>
      <c r="B265" s="62"/>
      <c r="C265" s="64" t="str">
        <f>[1]Arkusz1!$C$265</f>
        <v>RAB39B, SYN1, TSC1, TSC2, CCM2, KRIT1, PDCD10, RASA1, KIT, NF1, NF2, PTPN11, RAF1, SMARCB1, SPRED1, CHD7, FANCB, FANCC, LRP5, SLCO2A1, ADGRG1, FH, SRPX2, ANO5, BMP1, CAPN3, COL6A1, COL6A3, DNM2, EMD, FKRP, GAA, GMPPB, ISPD, KBTBD13, LAMA2, LAMP2, LMNA, MYH7, RYR1, SERPINH1, TMEM43, COL4A1, COL4A2, COL4A4, MEF2C, SLC12A6, ADAMTS2, BMPR1A, CBS, COL9A1, COL9A2, COL9A3, COMP, DHCR7, EFEMP2, EXT2, EYA1, FGF3, FKBP14, FOXL2, IGF1R, INSR, KDM6A, KMT2D, KRAS, LHX3, LHX4, NOTCH1, NOTCH2, NR5A1, PHF6, PLOD1, POU1F1, PROP1, SIX5, SLC26A2, SMAD3, SMARCA4, SOS1, SRY, TGFB2, TNXB, JAG1, RAD21, ATP7A, SLC39A4, AP3B1, BLOC1S3, BLOC1S6, DTNBP1, GPR143, HPS1, HPS3, HPS4, HPS5, HPS6, LYST, MC1R, MYO5A, OCA2, RAB27A, SLC45A2, TYR, TYRP1, TERT, ABCC9, BCS1L, DSP, EDAR, GJB2, GJB6, JUP, SHOC2, DSG2, DSG4, KRT14, PLEC, BLM, BSCL2, ERCC4, WRN, SUMF1, SLC2A10, SFTPC, SNAI2, TRPV3, ABCC8, BLK, FOXP3, G6PC2, GCK, GLIS3, GLUD1, HADH, HNF1A, HNF1B, HNF4A, INS, KCNJ11, KLF11, NEUROD1, PAX4, PDX1, PPARG, SLC16A1, SLC2A2, UCP2, WFS1, CEL, RFX6, ZFP57, APC, CYP21A2, MEN1, SDHB, SDHD, TP53, VHL, CYP11B1, CYP11B2, KCNJ5, ACAT1, FBP1, HMGCL, HMGCS2, OXCT1, PCK1, PCK2, CLDN16, CLDN19, CNNM1, CNNM2, CNNM4, EGF, FXYD2, KCNA1, MAGT1, MMGT1, NIPA2, SLC12A3, SLC41A2, SLC41A3, TRPM6, TRPM7, CDC73, CDKN1B, MC2R, MRAP, NNT, NR3C1, POMC, STAR, DUOX2, NKX2-1, NKX2-5, PAX8, SLC16A2, SLC26A4, SLC5A5, TG, THRA, THRB, TPO, TSHB, TSHR, ALMS1, ARL6, BBS1, BBS10, BBS12, BBS2, BBS4, BBS5, BBS7,</v>
      </c>
      <c r="D265" s="65"/>
      <c r="E265" s="51"/>
      <c r="F265" s="45"/>
      <c r="G265" s="48"/>
      <c r="H265" s="48"/>
      <c r="I265" s="125"/>
    </row>
    <row r="266" spans="1:9" s="3" customFormat="1" ht="123.75" customHeight="1" x14ac:dyDescent="0.25">
      <c r="A266" s="59"/>
      <c r="B266" s="62"/>
      <c r="C266" s="64" t="str">
        <f>[1]Arkusz1!$C$266</f>
        <v>BBS9, CEP290, DYRK1B, LEP, LEPR, MAGEL2, MC3R, MC4R, MKKS, MKS1, NR0B2, NTRK2, PCSK1, PYY, SDCCAG8, SIM1, TRIM32, TTC8, UCP3, VPS13B, WDPCP, CYP17A1, CYP19A1, FSHR, GALT, LHCGR, POLG, WT1, BSND, CYP24A1, CUL3, HSD11B2, KLHL3, NR3C2, SCNN1A, SCNN1B, SCNN1G, WNK1, WNK4, HSD3B2, AMH, AMHR2, ANOS1, AR, ATRX, CEP41, FIG4, FRAS1, GATA4, GNRHR, HSD17B3, IL17RD, NR0B1, PROKR2, RSPO1, SRD5A2, TACR3, ZFPM2, GNRH1, KISS1, KISS1R, PROK2, SEMA3A, TAC3, ABCB1, ACE, ADH1B, ADRB2, CFTR, COMT, CYP2A6, CYP2B6, CYP2C19, CYP2C8, CYP2C9, CYP2D6, CYP2E1, CYP3A4, CYP3A5, DPYD, DRD2, F5, GSTP1, GSTT1, HLA-B, HMGCR, KCNH2, MTHFR, NAT2, NQO1, NR1I2, P2RY1, P2RY12, SLC22A1, TPMT, TYMS, UGT1A1, VKORC1, EPCAM, ABCB11, ABCB4, ATP8B1, CYP7B1, DGUOK, NPHP1, NPHP3, NPHP4, SERPINA1, SLC25A13, SMPD1, TJP2, TMEM216, NOD2, PRNP, PKD1, PKD2, PRKCSH, SEC63, AHI1, ARL13B, CC2D2A, INVS, IQCB1, PKHD1, RPGRIP1L, TMEM67, CPA1, CTRC, PRSS1, SPINK1, ATM, BRCA2, BRIP1, CXCR4, FANCA, FANCD2, FANCE, FANCF, FANCG, FANCI, FANCL, FANCM, NBN, PALB2, RAD51C, SLX4, XRCC2, CDKN2A, ELANE, GATA2, HRAS, MLH1, MSH2, MSH6, NRAS, PMS2, RUNX1, ABCG5, ABCG8, ADAMTS13, ANK1, EPB42, F8, HFE, MPL, MTR, MYH9, RPL35A, RPS10, RPS26, SLC19A2, SLC4A1, SPTA1, SPTB, THBD, WAS, XIAP, ADA, DOCK8, IL2RG, IL7R, JAK3, RAG1, RAG2, SPINK5, STAT1, STAT3, TYK2, MEFV, NLRP3, C3, C3AR1, C8A, C9, CASP8, CCDC40, CD46, CECR1, CFB, CFH, CFHR1, CFHR3, CFI, CR1, DGKE, DNAH5, PIK3R1, RNASEH2A, RNASEH2B, RNASEH2C, SAMHD1, TREX1,</v>
      </c>
      <c r="D266" s="65"/>
      <c r="E266" s="51"/>
      <c r="F266" s="45"/>
      <c r="G266" s="48"/>
      <c r="H266" s="48"/>
      <c r="I266" s="125"/>
    </row>
    <row r="267" spans="1:9" s="3" customFormat="1" ht="131.25" customHeight="1" x14ac:dyDescent="0.25">
      <c r="A267" s="59"/>
      <c r="B267" s="62"/>
      <c r="C267" s="64" t="str">
        <f>[1]Arkusz1!$C$267</f>
        <v>ADIPOQ, ADAR, CTNNA3, DES, DSC2, LDB3, PKP2, PLN, RYR2, TTN, ACTA2, GATA5, MYH11, MYLK, PRKG1, ACADVL, ACTC1, ACTN2, AGL, AKAP9, ANK2, ANKRD1, ATP5E, BAG3, BRAF, CACNA1C, CACNA2D1, CACNB2, CALM1, CALM2, CALR3, CASQ2, CAV3, CBL, COA5, CRYAB, CSRP3, CTF1, DMD, DMPK, DNAJC19, DNM1L, DOLK, DPP6, DTNA, EYA4, FHL2, FOXRED1, FXN, GATAD1, GLA, GLB1, GPD1L, GUSB, HCN4, ILK, JPH2, KCND3, KCNE1, KCNE5, KCNE2, KCNE3, KCNJ2, KCNJ8, KCNQ1, LAMA4, MAP2K1, MAP2K2, MIB1, MRPL3, MYBPC3, MYH6, MYL2, MYL3, MYLK2, MYOM1, MYOZ2, MYPN, NEBL, NEXN, NOS1AP, PDLIM3, PRKAG2, PSEN1, PSEN2, RANGRF, RBM20, SCN1B, SCN2B, SCN3B, SCN4B, SCN5A, SDHA, SGCD, SLC25A3, SLMAP, SNTA1, SYNE1, SYNE2, TAZ, TCAP, TMEM70, TMPO, TNNC1, TNNI3, TNNT2, TPM1, TRDN, TRIM63, TRPM4, TSFM, TXNRD2, VCL, XK, APOB, LDLR, PCSK9, APOC2, APOC3, APOE, LDLRAP1, LPL, SLC25A4, ACVRL1, BMPR2, CAV1, ENG, KCNK3, SMAD9, ASS1, AMT, GCSH, GLDC, ENO3, EPM2A, GYG1, GYS1, GYS2, LDHA, NHLRC1, PFKM, PGAM2, PGK1, PGM1, PHKA1, PHKB, PYGM, RBCK1, GCH1, PAH, PCBD1, PTS, QDPR, CACNA1S, MMADHC, MTRR, ETFA, ETFB, ETFDH, GCDH, CAVIN1, ACY1, ADSL, AGA, ALDH5A1, ALDH7A1, ARG1, ARSA, ASAH1, ATP13A2, BTD, FOLR1, FUCA1, GALC, GAMT, GNE, GNPTAB, HEXA, HEXB, L2HGDH, MANBA, MCOLN1, MOCS1, MYOT, NEU1, PEX6, PRODH, PSAP, SLC25A15, SLC46A1, SUOX, TCF4, MAN2B1, NAGA, ABCD1, ACADM, ALG13, ALG2, AMACR, C12ORF65, CLCN1, CPT2, DPM3, GPHN, HSD17B10, ISCU, LPIN1, MFN2, MOGS, MPV17, SCN4A, SLC22A5, SLC25A20, SLC35A2, SLC6A8, SPG7, TIMM8A,</v>
      </c>
      <c r="D267" s="65"/>
      <c r="E267" s="51"/>
      <c r="F267" s="45"/>
      <c r="G267" s="48"/>
      <c r="H267" s="48"/>
      <c r="I267" s="125"/>
    </row>
    <row r="268" spans="1:9" s="3" customFormat="1" ht="133.5" customHeight="1" x14ac:dyDescent="0.25">
      <c r="A268" s="59"/>
      <c r="B268" s="62"/>
      <c r="C268" s="64" t="str">
        <f>[1]Arkusz1!$C$268</f>
        <v>ADRB3, FTO, ABCA4, ABHD12, B9D1, B9D2, CDH23, CIB2, CLRN1, WHRN, ELOVL4, EYS, HARS, LCA5, LRP2, MYO7A, NDP, PCDH15, PDZD7, TCTN1, TCTN2, TMEM138, TMEM237, TRPM1, USH1C, USH1G, USH2A, VCAN, ZNF423, FOXI1, KCNJ10, OTOF, PRPS1, SIX1, SLC12A1, CNTNAP2, SETX, COL4A6, DCDC2, MET, SLITRK6, TBC1D24, ATP6V1B1, CACNA1D, CD151, CHSY1, COL4A3, COL4A5, DLX5, GATA3, HOXB1, POLR1D, SEMA3E, TFAP2A, RB1, PAX2, SLC33A1, CYP27A1, FAM126A, HSF4, NHS, PITX3, ADGRV1, ANKS6, CEP83, GLIS2, NEK8, AGXT, GRHPR, HOGA1, DMP1, SLC34A1, BICC1, UMOD, CLCNKA, CLCNKB, GNA11, KCNJ1, CFHR2, CFHR4, CFHR5, ACTN4, CD2AP, INF2, LAMB2, NPHS1, SCARB2, TRPC6, AFG3L2, CACNA1A, CACNB4, CLCN2, CSTB, GBA2, GOSR2, MARS2, PNPLA6, PRRT2, SACS, SLC2A1, SLC9A6, TUBB4A, WWOX, AARS, ARHGEF10, ATL1, CTDP1, FGD4, GAN, GARS, GDAP1, GJB1, HSPB1, HSPB8, KIF1A, KIF1B, KIF5A, LITAF, MED25, MTMR2, NDRG1, NEFL, PMP22, PRX, RAB7A, REEP1, SBF2, SCN9A, SH3TC2, SPG11, VCP, YARS, DNAJC6, FBXO7, LRRK2, MAPT, PARK2, PARK7, PINK1, PLA2G6, SLC6A3, SNCA, VPS35, A2M, APP, CHMP2B, CSF1R, FUS, GRN, MPO, NOS3, PLAU, SIGMAR1, SORL1, TARDBP, TREM2, UBE3A, UBQLN2, DAG1, DNAJB6, DYSF, LIMS2, PNPLA2, SGCA, SGCB, SGCG, SMCHD1, TNPO3, TOR1AIP1, TRAPPC11, ARHGEF9, CDKL5, CHD2, DNM1, DOCK7, EEF1A2, FOXG1, GABRA1, GABRB3, GABRG2, GNAO1, GRIN2A, GRIN2B, HCN1, HNRNPU, KCNA2, KCNB1, KCNQ2, KCNQ3, KCNT1, MAGI2, MAPK10, MECP2, NECAP1, NRXN1, PCDH19, PLCB1, PNPO, PURA, SCN1A, SCN2A, SCN8A, SIK1, SLC12A5, SLC13A5, SLC19A3, SLC25A22,</v>
      </c>
      <c r="D268" s="65"/>
      <c r="E268" s="51"/>
      <c r="F268" s="45"/>
      <c r="G268" s="48"/>
      <c r="H268" s="48"/>
      <c r="I268" s="125"/>
    </row>
    <row r="269" spans="1:9" s="3" customFormat="1" ht="129" customHeight="1" x14ac:dyDescent="0.25">
      <c r="A269" s="59"/>
      <c r="B269" s="62"/>
      <c r="C269" s="66" t="str">
        <f>[1]Arkusz1!$C$269</f>
        <v>SNAP25, SPTAN1, ST3GAL3, ST3GAL5, STXBP1, SYNGAP1, SZT2, TBCE, WDR45, AIMP1, COX15, DARS2, EARS2, EIF2B1, EIF2B2, EIF2B3, EIF2B4, GJC2, HSPD1, NDUFAF5, NOTCH3, PLP1, POLR3A, POLR3B, RNASET2, COL12A1, KLHL41, LMOD3, FLNC, CCDC78, CNTN1, MAMLD1, MTMR14, MYF6, ATP6AP2, IQSEC2, KDM5C, MAOA, SMS, CACNA1H, CERS1, CHRNA2, CHRNA4, CHRNB2, CTSF, DEPDC5, EFHC1, KCNC1, KCTD7, LGI1, MTOR, PRICKLE1, PRICKLE2, SERPINI1, SLC6A1, STX1B, CPA6, GABRD, JRK, NIPA1, SPAST, DDHD1, FA2H, SPART, ALS2, B4GALNT1, C19ORF12, DDHD2, SPR, PDE8B, AXIN2, BARD1, BRCA1, CDH1, CHEK2, CTNNA1, EXO1, FLCN, GALNT12, GDNF, GREM1, MAX, MLH3, MUTYH, PMS1, POLD1, POLE, POT1, RAD51, RAD51D, SDHAF2, SDHC, STK11, TMEM127, XRCC3, AIP, ALK, CDK4, DICER1, EGFR, HOXB13, PHOX2B, PPM1D, RAD50, SUFU, ABL1, CTNNB1, DDR2, ERBB2, ERBB4, FBXW7, FLT3, GNAQ, IDH1, IDH2, JAK1, JAK2, KDR, NPM1, PDGFRA, PDGFRB, SMO, SRC, PTCH2, SECISBP2, DIRC3, ADAM19, ALG14, AMPD1, CCND1, CCND3, CDK6, CYP2R1, FMR1, HNRNPDL, OPRM1, PREPL, SYT2, TIA1, TMEM18, TRIM54, BAT-25, BAT-26, BAT-40, NR-21, NR-24, ACAN, ACSM3, ACVR2B, AGGF1, AIRE, ALB, ALDOB, ATP9B, AXIN1, BTK, C5ORF42, CARD9, CCDC22, CDH3, CDKN1A, CLEC7A, ECE1, EDARADD, EHMT1, EPC2, GFM1, GNAS-AS1, HPGD, HSD3B1, IFITM5, IGF2R, IGFBP5, IL17RA, ITGA7, KCNH1, KCNMA1, KRT85, LAMB1, LIAS, MRPS16, MSH3, NRTN, NTHL1, NTNG1, PDE11A, PIK3R2, PRKN, PSMC3IP, PTH, PTHLH, PTPN22, RAC2, SERPINA7, SLC20A2, SLC25A19, SP7, SPARC, ST14, STAG2, STX16, TLR2, TLR3, TMEM38B, TNFSF11, TRPV5, FSHB, APOA4, ARAF, ARID2, BLMH, ERBB3, FGFR4, HLA-A, KMT2A, ROS1, TSPY1.</v>
      </c>
      <c r="D269" s="67"/>
      <c r="E269" s="51"/>
      <c r="F269" s="46"/>
      <c r="G269" s="49"/>
      <c r="H269" s="49"/>
      <c r="I269" s="126"/>
    </row>
    <row r="270" spans="1:9" s="3" customFormat="1" ht="21" customHeight="1" x14ac:dyDescent="0.25">
      <c r="A270" s="59"/>
      <c r="B270" s="62"/>
      <c r="C270" s="54" t="str">
        <f>[1]Arkusz1!$C$270</f>
        <v>2 badanie jednego genu metodą NGS - pozostałe geny, które nie zostały wymienione w punkcie 1</v>
      </c>
      <c r="D270" s="54"/>
      <c r="E270" s="36">
        <v>20</v>
      </c>
      <c r="F270" s="32"/>
      <c r="G270" s="24"/>
      <c r="H270" s="24"/>
      <c r="I270" s="118"/>
    </row>
    <row r="271" spans="1:9" s="3" customFormat="1" ht="21.75" customHeight="1" x14ac:dyDescent="0.25">
      <c r="A271" s="59"/>
      <c r="B271" s="62"/>
      <c r="C271" s="54" t="str">
        <f>[1]Arkusz1!$C$271</f>
        <v>3 badanie dwóch genów metodą NGS</v>
      </c>
      <c r="D271" s="54"/>
      <c r="E271" s="36">
        <v>35</v>
      </c>
      <c r="F271" s="32"/>
      <c r="G271" s="24"/>
      <c r="H271" s="24"/>
      <c r="I271" s="118"/>
    </row>
    <row r="272" spans="1:9" s="3" customFormat="1" ht="22.5" customHeight="1" x14ac:dyDescent="0.25">
      <c r="A272" s="60"/>
      <c r="B272" s="63"/>
      <c r="C272" s="54" t="str">
        <f>[1]Arkusz1!$C$272</f>
        <v>4 badanie trzech genów metodą NGS</v>
      </c>
      <c r="D272" s="54"/>
      <c r="E272" s="36">
        <v>35</v>
      </c>
      <c r="F272" s="32"/>
      <c r="G272" s="24"/>
      <c r="H272" s="24"/>
      <c r="I272" s="118"/>
    </row>
    <row r="273" spans="1:9" s="3" customFormat="1" ht="22.5" customHeight="1" x14ac:dyDescent="0.25">
      <c r="A273" s="41">
        <v>123</v>
      </c>
      <c r="B273" s="2" t="s">
        <v>182</v>
      </c>
      <c r="C273" s="64" t="s">
        <v>183</v>
      </c>
      <c r="D273" s="78"/>
      <c r="E273" s="36">
        <v>3</v>
      </c>
      <c r="F273" s="121"/>
      <c r="G273" s="6"/>
      <c r="H273" s="6"/>
      <c r="I273" s="118"/>
    </row>
    <row r="274" spans="1:9" s="3" customFormat="1" ht="22.5" customHeight="1" x14ac:dyDescent="0.25">
      <c r="A274" s="41">
        <v>124</v>
      </c>
      <c r="B274" s="2" t="s">
        <v>184</v>
      </c>
      <c r="C274" s="64" t="s">
        <v>185</v>
      </c>
      <c r="D274" s="78"/>
      <c r="E274" s="36">
        <v>8</v>
      </c>
      <c r="F274" s="121"/>
      <c r="G274" s="6"/>
      <c r="H274" s="6"/>
      <c r="I274" s="118"/>
    </row>
    <row r="275" spans="1:9" s="3" customFormat="1" ht="22.5" customHeight="1" x14ac:dyDescent="0.25">
      <c r="A275" s="41">
        <v>125</v>
      </c>
      <c r="B275" s="2" t="s">
        <v>186</v>
      </c>
      <c r="C275" s="64" t="s">
        <v>187</v>
      </c>
      <c r="D275" s="78"/>
      <c r="E275" s="36">
        <v>10</v>
      </c>
      <c r="F275" s="121"/>
      <c r="G275" s="6"/>
      <c r="H275" s="6"/>
      <c r="I275" s="118"/>
    </row>
    <row r="276" spans="1:9" s="3" customFormat="1" ht="22.5" customHeight="1" x14ac:dyDescent="0.25">
      <c r="A276" s="41">
        <v>126</v>
      </c>
      <c r="B276" s="2" t="s">
        <v>188</v>
      </c>
      <c r="C276" s="64" t="s">
        <v>189</v>
      </c>
      <c r="D276" s="78"/>
      <c r="E276" s="36">
        <v>5</v>
      </c>
      <c r="F276" s="121"/>
      <c r="G276" s="6"/>
      <c r="H276" s="6"/>
      <c r="I276" s="118"/>
    </row>
    <row r="277" spans="1:9" s="3" customFormat="1" ht="22.5" customHeight="1" x14ac:dyDescent="0.25">
      <c r="A277" s="41">
        <v>127</v>
      </c>
      <c r="B277" s="2" t="s">
        <v>190</v>
      </c>
      <c r="C277" s="64" t="s">
        <v>191</v>
      </c>
      <c r="D277" s="78"/>
      <c r="E277" s="36">
        <v>30</v>
      </c>
      <c r="F277" s="121"/>
      <c r="G277" s="6"/>
      <c r="H277" s="6"/>
      <c r="I277" s="118"/>
    </row>
    <row r="278" spans="1:9" s="3" customFormat="1" ht="22.5" customHeight="1" x14ac:dyDescent="0.25">
      <c r="A278" s="41">
        <v>128</v>
      </c>
      <c r="B278" s="2" t="s">
        <v>192</v>
      </c>
      <c r="C278" s="64" t="s">
        <v>193</v>
      </c>
      <c r="D278" s="78"/>
      <c r="E278" s="36">
        <v>20</v>
      </c>
      <c r="F278" s="121"/>
      <c r="G278" s="6"/>
      <c r="H278" s="6"/>
      <c r="I278" s="118"/>
    </row>
    <row r="279" spans="1:9" s="3" customFormat="1" ht="22.5" customHeight="1" x14ac:dyDescent="0.25">
      <c r="A279" s="41">
        <v>129</v>
      </c>
      <c r="B279" s="2" t="s">
        <v>194</v>
      </c>
      <c r="C279" s="64" t="s">
        <v>195</v>
      </c>
      <c r="D279" s="78"/>
      <c r="E279" s="36">
        <v>3</v>
      </c>
      <c r="F279" s="121"/>
      <c r="G279" s="6"/>
      <c r="H279" s="6"/>
      <c r="I279" s="118"/>
    </row>
    <row r="280" spans="1:9" s="3" customFormat="1" ht="22.5" customHeight="1" x14ac:dyDescent="0.25">
      <c r="A280" s="41">
        <v>130</v>
      </c>
      <c r="B280" s="2" t="s">
        <v>196</v>
      </c>
      <c r="C280" s="64" t="s">
        <v>197</v>
      </c>
      <c r="D280" s="78"/>
      <c r="E280" s="36">
        <v>3</v>
      </c>
      <c r="F280" s="121"/>
      <c r="G280" s="6"/>
      <c r="H280" s="6"/>
      <c r="I280" s="118"/>
    </row>
    <row r="281" spans="1:9" s="3" customFormat="1" ht="22.5" customHeight="1" x14ac:dyDescent="0.25">
      <c r="A281" s="41">
        <v>131</v>
      </c>
      <c r="B281" s="2" t="s">
        <v>198</v>
      </c>
      <c r="C281" s="64" t="s">
        <v>198</v>
      </c>
      <c r="D281" s="78"/>
      <c r="E281" s="36">
        <v>8</v>
      </c>
      <c r="F281" s="121"/>
      <c r="G281" s="6"/>
      <c r="H281" s="6"/>
      <c r="I281" s="118"/>
    </row>
    <row r="282" spans="1:9" s="3" customFormat="1" ht="22.5" customHeight="1" x14ac:dyDescent="0.25">
      <c r="A282" s="41">
        <v>132</v>
      </c>
      <c r="B282" s="2" t="s">
        <v>199</v>
      </c>
      <c r="C282" s="64" t="s">
        <v>200</v>
      </c>
      <c r="D282" s="78"/>
      <c r="E282" s="36">
        <v>2</v>
      </c>
      <c r="F282" s="121"/>
      <c r="G282" s="6"/>
      <c r="H282" s="6"/>
      <c r="I282" s="118"/>
    </row>
    <row r="283" spans="1:9" s="3" customFormat="1" ht="21" customHeight="1" x14ac:dyDescent="0.25">
      <c r="A283" s="27"/>
      <c r="B283" s="28"/>
      <c r="C283" s="29"/>
      <c r="D283" s="29"/>
      <c r="E283" s="30"/>
      <c r="F283" s="31"/>
      <c r="G283" s="30"/>
      <c r="H283" s="30"/>
      <c r="I283" s="22"/>
    </row>
    <row r="284" spans="1:9" ht="15" customHeight="1" x14ac:dyDescent="0.25">
      <c r="A284" t="s">
        <v>118</v>
      </c>
    </row>
    <row r="285" spans="1:9" ht="15" customHeight="1" x14ac:dyDescent="0.25">
      <c r="F285" t="s">
        <v>176</v>
      </c>
    </row>
    <row r="286" spans="1:9" ht="15" customHeight="1" x14ac:dyDescent="0.25"/>
    <row r="287" spans="1:9" ht="15" customHeight="1" x14ac:dyDescent="0.25"/>
    <row r="288" spans="1:9" ht="15" customHeight="1" x14ac:dyDescent="0.25"/>
    <row r="289" ht="15" customHeight="1" x14ac:dyDescent="0.25"/>
    <row r="290" ht="15" customHeight="1" x14ac:dyDescent="0.25"/>
  </sheetData>
  <mergeCells count="386">
    <mergeCell ref="C282:D282"/>
    <mergeCell ref="I62:I66"/>
    <mergeCell ref="I152:I159"/>
    <mergeCell ref="I164:I172"/>
    <mergeCell ref="I173:I187"/>
    <mergeCell ref="I188:I189"/>
    <mergeCell ref="I190:I195"/>
    <mergeCell ref="I196:I223"/>
    <mergeCell ref="I224:I252"/>
    <mergeCell ref="I253:I254"/>
    <mergeCell ref="I255:I256"/>
    <mergeCell ref="I257:I258"/>
    <mergeCell ref="I261:I262"/>
    <mergeCell ref="I259:I260"/>
    <mergeCell ref="I263:I269"/>
    <mergeCell ref="C273:D273"/>
    <mergeCell ref="C276:D276"/>
    <mergeCell ref="C274:D274"/>
    <mergeCell ref="C275:D275"/>
    <mergeCell ref="C277:D277"/>
    <mergeCell ref="C278:D278"/>
    <mergeCell ref="C279:D279"/>
    <mergeCell ref="C280:D280"/>
    <mergeCell ref="C281:D281"/>
    <mergeCell ref="A57:A60"/>
    <mergeCell ref="B57:B60"/>
    <mergeCell ref="A62:A66"/>
    <mergeCell ref="A1:G1"/>
    <mergeCell ref="B5:B10"/>
    <mergeCell ref="A23:A24"/>
    <mergeCell ref="A5:A10"/>
    <mergeCell ref="B23:B24"/>
    <mergeCell ref="A25:A26"/>
    <mergeCell ref="B25:B26"/>
    <mergeCell ref="B40:B42"/>
    <mergeCell ref="A40:A42"/>
    <mergeCell ref="A49:A51"/>
    <mergeCell ref="B49:B51"/>
    <mergeCell ref="C2:D2"/>
    <mergeCell ref="C3:D3"/>
    <mergeCell ref="C4:D4"/>
    <mergeCell ref="C5:D5"/>
    <mergeCell ref="C6:D6"/>
    <mergeCell ref="C12:D12"/>
    <mergeCell ref="C13:D13"/>
    <mergeCell ref="C14:D14"/>
    <mergeCell ref="C15:D15"/>
    <mergeCell ref="C16:D16"/>
    <mergeCell ref="A74:A75"/>
    <mergeCell ref="B74:B75"/>
    <mergeCell ref="A81:A84"/>
    <mergeCell ref="B81:B84"/>
    <mergeCell ref="A87:A89"/>
    <mergeCell ref="B87:B89"/>
    <mergeCell ref="H62:H66"/>
    <mergeCell ref="E62:E66"/>
    <mergeCell ref="F62:F66"/>
    <mergeCell ref="G62:G66"/>
    <mergeCell ref="C62:D66"/>
    <mergeCell ref="C67:D67"/>
    <mergeCell ref="C68:D68"/>
    <mergeCell ref="C69:D69"/>
    <mergeCell ref="C70:D70"/>
    <mergeCell ref="C82:D82"/>
    <mergeCell ref="C88:D88"/>
    <mergeCell ref="C89:D89"/>
    <mergeCell ref="A98:A100"/>
    <mergeCell ref="B98:B100"/>
    <mergeCell ref="A110:A111"/>
    <mergeCell ref="B110:B111"/>
    <mergeCell ref="A115:A116"/>
    <mergeCell ref="B115:B116"/>
    <mergeCell ref="A91:A92"/>
    <mergeCell ref="B91:B92"/>
    <mergeCell ref="A96:A97"/>
    <mergeCell ref="B96:B97"/>
    <mergeCell ref="H152:H159"/>
    <mergeCell ref="E152:E159"/>
    <mergeCell ref="F152:F159"/>
    <mergeCell ref="G152:G159"/>
    <mergeCell ref="A120:A121"/>
    <mergeCell ref="B120:B121"/>
    <mergeCell ref="A123:A124"/>
    <mergeCell ref="B123:B124"/>
    <mergeCell ref="A152:A159"/>
    <mergeCell ref="B152:B159"/>
    <mergeCell ref="C128:D128"/>
    <mergeCell ref="C129:D129"/>
    <mergeCell ref="C130:D130"/>
    <mergeCell ref="C131:D131"/>
    <mergeCell ref="C132:D132"/>
    <mergeCell ref="C123:D123"/>
    <mergeCell ref="C124:D124"/>
    <mergeCell ref="C125:D125"/>
    <mergeCell ref="C126:D126"/>
    <mergeCell ref="C127:D127"/>
    <mergeCell ref="C138:D138"/>
    <mergeCell ref="C139:D139"/>
    <mergeCell ref="A164:A172"/>
    <mergeCell ref="B164:B172"/>
    <mergeCell ref="C167:D167"/>
    <mergeCell ref="C168:D168"/>
    <mergeCell ref="C169:D169"/>
    <mergeCell ref="C170:D170"/>
    <mergeCell ref="C171:D171"/>
    <mergeCell ref="C172:D172"/>
    <mergeCell ref="A160:A163"/>
    <mergeCell ref="B160:B163"/>
    <mergeCell ref="C160:C163"/>
    <mergeCell ref="C182:D182"/>
    <mergeCell ref="C183:D183"/>
    <mergeCell ref="C189:D189"/>
    <mergeCell ref="C190:D190"/>
    <mergeCell ref="C191:D191"/>
    <mergeCell ref="C192:D192"/>
    <mergeCell ref="C193:D193"/>
    <mergeCell ref="C184:D184"/>
    <mergeCell ref="C185:D185"/>
    <mergeCell ref="C173:D173"/>
    <mergeCell ref="C174:D174"/>
    <mergeCell ref="C175:D175"/>
    <mergeCell ref="C176:D176"/>
    <mergeCell ref="C177:D177"/>
    <mergeCell ref="C178:D178"/>
    <mergeCell ref="C179:D179"/>
    <mergeCell ref="C180:D180"/>
    <mergeCell ref="C181:D181"/>
    <mergeCell ref="C7:D7"/>
    <mergeCell ref="C8:D8"/>
    <mergeCell ref="C9:D9"/>
    <mergeCell ref="C10:D10"/>
    <mergeCell ref="C11:D11"/>
    <mergeCell ref="C22:D22"/>
    <mergeCell ref="C23:D23"/>
    <mergeCell ref="C24:D24"/>
    <mergeCell ref="C25:D25"/>
    <mergeCell ref="C26:D26"/>
    <mergeCell ref="C17:D17"/>
    <mergeCell ref="C18:D18"/>
    <mergeCell ref="C19:D19"/>
    <mergeCell ref="C20:D20"/>
    <mergeCell ref="C21:D21"/>
    <mergeCell ref="C32:D32"/>
    <mergeCell ref="C33:D33"/>
    <mergeCell ref="C34:D34"/>
    <mergeCell ref="C35:D35"/>
    <mergeCell ref="C36:D36"/>
    <mergeCell ref="C27:D27"/>
    <mergeCell ref="C28:D28"/>
    <mergeCell ref="C29:D29"/>
    <mergeCell ref="C30:D30"/>
    <mergeCell ref="C31:D31"/>
    <mergeCell ref="C42:D42"/>
    <mergeCell ref="C43:D43"/>
    <mergeCell ref="C44:D44"/>
    <mergeCell ref="C45:D45"/>
    <mergeCell ref="C46:D46"/>
    <mergeCell ref="C37:D37"/>
    <mergeCell ref="C38:D38"/>
    <mergeCell ref="C39:D39"/>
    <mergeCell ref="C40:D40"/>
    <mergeCell ref="C41:D41"/>
    <mergeCell ref="C52:D52"/>
    <mergeCell ref="C53:D53"/>
    <mergeCell ref="C54:D54"/>
    <mergeCell ref="C55:D55"/>
    <mergeCell ref="C56:D56"/>
    <mergeCell ref="C47:D47"/>
    <mergeCell ref="C48:D48"/>
    <mergeCell ref="C49:D49"/>
    <mergeCell ref="C50:D50"/>
    <mergeCell ref="C51:D51"/>
    <mergeCell ref="C57:D57"/>
    <mergeCell ref="C58:D58"/>
    <mergeCell ref="C59:D59"/>
    <mergeCell ref="C60:D60"/>
    <mergeCell ref="C61:D61"/>
    <mergeCell ref="C78:D78"/>
    <mergeCell ref="C79:D79"/>
    <mergeCell ref="C80:D80"/>
    <mergeCell ref="C81:D81"/>
    <mergeCell ref="C71:D71"/>
    <mergeCell ref="C72:D72"/>
    <mergeCell ref="C73:D73"/>
    <mergeCell ref="C76:D76"/>
    <mergeCell ref="C77:D77"/>
    <mergeCell ref="C90:D90"/>
    <mergeCell ref="C91:D91"/>
    <mergeCell ref="C92:D92"/>
    <mergeCell ref="C83:D83"/>
    <mergeCell ref="C84:D84"/>
    <mergeCell ref="C85:D85"/>
    <mergeCell ref="C86:D86"/>
    <mergeCell ref="C87:D87"/>
    <mergeCell ref="C98:D98"/>
    <mergeCell ref="C99:D99"/>
    <mergeCell ref="C100:D100"/>
    <mergeCell ref="C101:D101"/>
    <mergeCell ref="C102:D102"/>
    <mergeCell ref="C93:D93"/>
    <mergeCell ref="C94:D94"/>
    <mergeCell ref="C95:D95"/>
    <mergeCell ref="C96:D96"/>
    <mergeCell ref="C97:D97"/>
    <mergeCell ref="C108:D108"/>
    <mergeCell ref="C109:D109"/>
    <mergeCell ref="C110:D110"/>
    <mergeCell ref="C111:D111"/>
    <mergeCell ref="C112:D112"/>
    <mergeCell ref="C103:D103"/>
    <mergeCell ref="C104:D104"/>
    <mergeCell ref="C105:D105"/>
    <mergeCell ref="C106:D106"/>
    <mergeCell ref="C107:D107"/>
    <mergeCell ref="C118:D118"/>
    <mergeCell ref="C119:D119"/>
    <mergeCell ref="C120:D120"/>
    <mergeCell ref="C121:D121"/>
    <mergeCell ref="C122:D122"/>
    <mergeCell ref="C113:D113"/>
    <mergeCell ref="C114:D114"/>
    <mergeCell ref="C115:D115"/>
    <mergeCell ref="C116:D116"/>
    <mergeCell ref="C117:D117"/>
    <mergeCell ref="C140:D140"/>
    <mergeCell ref="C141:D141"/>
    <mergeCell ref="C142:D142"/>
    <mergeCell ref="C133:D133"/>
    <mergeCell ref="C134:D134"/>
    <mergeCell ref="C135:D135"/>
    <mergeCell ref="C136:D136"/>
    <mergeCell ref="C137:D137"/>
    <mergeCell ref="C148:D148"/>
    <mergeCell ref="C149:D149"/>
    <mergeCell ref="C150:D150"/>
    <mergeCell ref="C151:D151"/>
    <mergeCell ref="C152:D152"/>
    <mergeCell ref="C143:D143"/>
    <mergeCell ref="C144:D144"/>
    <mergeCell ref="C145:D145"/>
    <mergeCell ref="C146:D146"/>
    <mergeCell ref="C147:D147"/>
    <mergeCell ref="C158:D158"/>
    <mergeCell ref="C159:D159"/>
    <mergeCell ref="C164:D164"/>
    <mergeCell ref="C165:D165"/>
    <mergeCell ref="C166:D166"/>
    <mergeCell ref="C153:D153"/>
    <mergeCell ref="C154:D154"/>
    <mergeCell ref="C155:D155"/>
    <mergeCell ref="C156:D156"/>
    <mergeCell ref="C157:D157"/>
    <mergeCell ref="C186:D186"/>
    <mergeCell ref="C187:D187"/>
    <mergeCell ref="C188:D188"/>
    <mergeCell ref="C208:D208"/>
    <mergeCell ref="C199:D199"/>
    <mergeCell ref="C200:D200"/>
    <mergeCell ref="C201:D201"/>
    <mergeCell ref="C202:D202"/>
    <mergeCell ref="C203:D203"/>
    <mergeCell ref="C194:D194"/>
    <mergeCell ref="C195:D195"/>
    <mergeCell ref="C196:D196"/>
    <mergeCell ref="C197:D197"/>
    <mergeCell ref="C198:D198"/>
    <mergeCell ref="E196:E223"/>
    <mergeCell ref="C224:D224"/>
    <mergeCell ref="C225:D225"/>
    <mergeCell ref="C226:D226"/>
    <mergeCell ref="C219:D219"/>
    <mergeCell ref="C220:D220"/>
    <mergeCell ref="C221:D221"/>
    <mergeCell ref="C222:D222"/>
    <mergeCell ref="C223:D223"/>
    <mergeCell ref="C214:D214"/>
    <mergeCell ref="C215:D215"/>
    <mergeCell ref="C216:D216"/>
    <mergeCell ref="C217:D217"/>
    <mergeCell ref="C218:D218"/>
    <mergeCell ref="C209:D209"/>
    <mergeCell ref="C210:D210"/>
    <mergeCell ref="C211:D211"/>
    <mergeCell ref="C212:D212"/>
    <mergeCell ref="C213:D213"/>
    <mergeCell ref="C204:D204"/>
    <mergeCell ref="C205:D205"/>
    <mergeCell ref="C206:D206"/>
    <mergeCell ref="C207:D207"/>
    <mergeCell ref="C233:D233"/>
    <mergeCell ref="C234:D234"/>
    <mergeCell ref="C235:D235"/>
    <mergeCell ref="C236:D236"/>
    <mergeCell ref="C227:D227"/>
    <mergeCell ref="C228:D228"/>
    <mergeCell ref="C229:D229"/>
    <mergeCell ref="C230:D230"/>
    <mergeCell ref="C231:D231"/>
    <mergeCell ref="C256:D256"/>
    <mergeCell ref="E255:E256"/>
    <mergeCell ref="C257:D257"/>
    <mergeCell ref="C252:D252"/>
    <mergeCell ref="C253:D253"/>
    <mergeCell ref="E224:E252"/>
    <mergeCell ref="C254:D254"/>
    <mergeCell ref="E253:E254"/>
    <mergeCell ref="C247:D247"/>
    <mergeCell ref="C248:D248"/>
    <mergeCell ref="C249:D249"/>
    <mergeCell ref="C250:D250"/>
    <mergeCell ref="C251:D251"/>
    <mergeCell ref="C242:D242"/>
    <mergeCell ref="C243:D243"/>
    <mergeCell ref="C244:D244"/>
    <mergeCell ref="C245:D245"/>
    <mergeCell ref="C246:D246"/>
    <mergeCell ref="C237:D237"/>
    <mergeCell ref="C238:D238"/>
    <mergeCell ref="C239:D239"/>
    <mergeCell ref="C240:D240"/>
    <mergeCell ref="C241:D241"/>
    <mergeCell ref="C232:D232"/>
    <mergeCell ref="C270:D270"/>
    <mergeCell ref="E261:E262"/>
    <mergeCell ref="C261:D261"/>
    <mergeCell ref="C262:D262"/>
    <mergeCell ref="C271:D271"/>
    <mergeCell ref="C272:D272"/>
    <mergeCell ref="A263:A272"/>
    <mergeCell ref="B263:B272"/>
    <mergeCell ref="C267:D267"/>
    <mergeCell ref="C268:D268"/>
    <mergeCell ref="C269:D269"/>
    <mergeCell ref="E263:E269"/>
    <mergeCell ref="C263:D263"/>
    <mergeCell ref="C264:D264"/>
    <mergeCell ref="C265:D265"/>
    <mergeCell ref="C266:D266"/>
    <mergeCell ref="B173:B262"/>
    <mergeCell ref="A173:A262"/>
    <mergeCell ref="C258:D258"/>
    <mergeCell ref="E257:E258"/>
    <mergeCell ref="C259:D259"/>
    <mergeCell ref="C260:D260"/>
    <mergeCell ref="E259:E260"/>
    <mergeCell ref="C255:D255"/>
    <mergeCell ref="F259:F260"/>
    <mergeCell ref="G259:G260"/>
    <mergeCell ref="H259:H260"/>
    <mergeCell ref="F257:F258"/>
    <mergeCell ref="G257:G258"/>
    <mergeCell ref="H257:H258"/>
    <mergeCell ref="F263:F269"/>
    <mergeCell ref="G263:G269"/>
    <mergeCell ref="H263:H269"/>
    <mergeCell ref="F261:F262"/>
    <mergeCell ref="G261:G262"/>
    <mergeCell ref="H261:H262"/>
    <mergeCell ref="F224:F252"/>
    <mergeCell ref="G224:G252"/>
    <mergeCell ref="H224:H252"/>
    <mergeCell ref="F196:F223"/>
    <mergeCell ref="G196:G223"/>
    <mergeCell ref="H196:H223"/>
    <mergeCell ref="F255:F256"/>
    <mergeCell ref="G255:G256"/>
    <mergeCell ref="H255:H256"/>
    <mergeCell ref="F253:F254"/>
    <mergeCell ref="G253:G254"/>
    <mergeCell ref="H253:H254"/>
    <mergeCell ref="F173:F187"/>
    <mergeCell ref="G173:G187"/>
    <mergeCell ref="H173:H187"/>
    <mergeCell ref="E164:E172"/>
    <mergeCell ref="F164:F172"/>
    <mergeCell ref="G164:G172"/>
    <mergeCell ref="H164:H172"/>
    <mergeCell ref="F190:F195"/>
    <mergeCell ref="G190:G195"/>
    <mergeCell ref="H190:H195"/>
    <mergeCell ref="F188:F189"/>
    <mergeCell ref="G188:G189"/>
    <mergeCell ref="H188:H189"/>
    <mergeCell ref="E173:E187"/>
    <mergeCell ref="E188:E189"/>
    <mergeCell ref="E190:E195"/>
  </mergeCells>
  <printOptions horizontalCentered="1" verticalCentered="1"/>
  <pageMargins left="0.31496062992125984" right="0.31496062992125984" top="0.19685039370078741" bottom="0.15748031496062992" header="0" footer="0"/>
  <pageSetup paperSize="9"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Agnieszka Kotynia</cp:lastModifiedBy>
  <cp:lastPrinted>2019-12-05T16:05:05Z</cp:lastPrinted>
  <dcterms:created xsi:type="dcterms:W3CDTF">2018-05-17T11:50:03Z</dcterms:created>
  <dcterms:modified xsi:type="dcterms:W3CDTF">2021-12-01T12:49:13Z</dcterms:modified>
</cp:coreProperties>
</file>