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ot\Desktop\CSK KONKURSY\6. KONKURS WEWNETRZNY GENETYKA\10. OGŁOSZENIE 2\1. OGŁOSZENIE\"/>
    </mc:Choice>
  </mc:AlternateContent>
  <bookViews>
    <workbookView xWindow="0" yWindow="0" windowWidth="23040" windowHeight="906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1" l="1"/>
  <c r="C172" i="1" l="1"/>
  <c r="C171" i="1"/>
  <c r="C170" i="1"/>
  <c r="C169" i="1"/>
  <c r="C168" i="1"/>
  <c r="C167" i="1"/>
  <c r="C166" i="1"/>
  <c r="C165" i="1"/>
  <c r="C164" i="1"/>
  <c r="C163" i="1"/>
  <c r="C154" i="1"/>
  <c r="C156" i="1"/>
  <c r="C158" i="1"/>
  <c r="C160" i="1"/>
  <c r="C162" i="1"/>
  <c r="C124"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90" i="1"/>
  <c r="C91" i="1"/>
  <c r="C92" i="1"/>
  <c r="C93" i="1"/>
  <c r="C94" i="1"/>
  <c r="C95" i="1"/>
  <c r="C88" i="1"/>
  <c r="C89" i="1"/>
  <c r="C73" i="1"/>
  <c r="C74" i="1"/>
  <c r="C75" i="1"/>
  <c r="C76" i="1"/>
  <c r="C77" i="1"/>
  <c r="C78" i="1"/>
  <c r="C80" i="1"/>
  <c r="C81" i="1"/>
  <c r="C82" i="1"/>
  <c r="C83" i="1"/>
  <c r="C84" i="1"/>
  <c r="C86" i="1"/>
  <c r="C87" i="1"/>
  <c r="C64" i="1"/>
  <c r="C65" i="1"/>
  <c r="C66" i="1"/>
  <c r="C67" i="1"/>
  <c r="C68" i="1"/>
  <c r="C69" i="1"/>
  <c r="C70" i="1"/>
  <c r="C71" i="1"/>
  <c r="C72" i="1"/>
  <c r="B64" i="1"/>
  <c r="D63" i="1"/>
  <c r="D62" i="1"/>
  <c r="D61" i="1"/>
  <c r="D60" i="1"/>
  <c r="C60" i="1"/>
  <c r="B52" i="1"/>
  <c r="B60" i="1"/>
  <c r="C52" i="1"/>
  <c r="C53" i="1"/>
  <c r="C54" i="1"/>
  <c r="C55" i="1"/>
  <c r="C56" i="1"/>
  <c r="C57" i="1"/>
  <c r="C58" i="1"/>
  <c r="C59" i="1"/>
  <c r="B51" i="1"/>
  <c r="C50" i="1"/>
  <c r="B50" i="1"/>
  <c r="C49" i="1"/>
  <c r="B49" i="1"/>
  <c r="C48" i="1"/>
  <c r="C47" i="1"/>
  <c r="B47" i="1"/>
  <c r="B46" i="1"/>
  <c r="C45" i="1"/>
  <c r="C44" i="1"/>
  <c r="B44" i="1"/>
  <c r="B43" i="1"/>
  <c r="B42" i="1"/>
  <c r="C41" i="1"/>
  <c r="B41" i="1"/>
  <c r="C40" i="1"/>
  <c r="B40" i="1"/>
  <c r="C39" i="1"/>
  <c r="B38" i="1"/>
  <c r="C37" i="1"/>
  <c r="C32" i="1"/>
  <c r="C31" i="1"/>
  <c r="B31" i="1"/>
</calcChain>
</file>

<file path=xl/sharedStrings.xml><?xml version="1.0" encoding="utf-8"?>
<sst xmlns="http://schemas.openxmlformats.org/spreadsheetml/2006/main" count="90" uniqueCount="90">
  <si>
    <t>OPIS BADANIA</t>
  </si>
  <si>
    <t>PAKIET</t>
  </si>
  <si>
    <t>Cena brutto za 1 badanie</t>
  </si>
  <si>
    <t>JEDNOSTKA CHOROBOWA</t>
  </si>
  <si>
    <t>Szacunkowa liczba badań</t>
  </si>
  <si>
    <t>Czas oczekiwania na wynik (dni)- od czasu otrzymania próbki do wydania wyniku</t>
  </si>
  <si>
    <t>ataksja rdzeniowo-móżdżkowa</t>
  </si>
  <si>
    <t>badanie molekularne - ataksja rdzeniowo-móżdżkowa SCA1</t>
  </si>
  <si>
    <t>badanie molekularne - ataksja rdzeniowo-móżdżkowa SCA2</t>
  </si>
  <si>
    <t>badanie molekularne - ataksja rdzeniowo-móżdżkowa SCA3</t>
  </si>
  <si>
    <t>badanie molekularne - ataksja rdzeniowo-móżdżkowa SCA1+2</t>
  </si>
  <si>
    <t>badanie molekularne - ataksja rdzeniowo-móżdżkowa SCA1+2+3</t>
  </si>
  <si>
    <t>badanie molekularne - ataksja rdzeniowo-móżdżkowa typ dowolny</t>
  </si>
  <si>
    <t>zespół Mohra-Tranebjaerga Analiza regionu kodującego genu TIMM8A</t>
  </si>
  <si>
    <t>Alkaptonuria</t>
  </si>
  <si>
    <t>Dysostoza żuchwowo-twarzowa z małogłowiem</t>
  </si>
  <si>
    <t>choroba Krabbego</t>
  </si>
  <si>
    <t>badanie rozległej delecji IVS10del30kb - pierwszy etap procedury diagnostycznej</t>
  </si>
  <si>
    <t>choroba Wilsona</t>
  </si>
  <si>
    <t>badanie najczęstszych w populacji Polskiej mutacji genu ATP7B</t>
  </si>
  <si>
    <t>choroba Parkinsona o wczesnym początku</t>
  </si>
  <si>
    <t>CMT2A typ aksonalny</t>
  </si>
  <si>
    <t>zespół Coffina-Lowry’ego</t>
  </si>
  <si>
    <t>zespół Cornelii de Lange</t>
  </si>
  <si>
    <t>drżenie samoistne</t>
  </si>
  <si>
    <t>badanie mutacji S9G w genie DRD3</t>
  </si>
  <si>
    <t>zespół EEC (ektrodaktylia,dysplazja ektodermalna,rozszczep wargi i podniebienia)</t>
  </si>
  <si>
    <t>dystrofia miotoniczna typ 1 i 2</t>
  </si>
  <si>
    <t>badanie molekularne - dystrofia miotoniczna typ 1</t>
  </si>
  <si>
    <t>badanie molekularne - dystrofia miotoniczna typ 2</t>
  </si>
  <si>
    <t>badanie molekularne - dystrofia miotoniczna typ 1+2</t>
  </si>
  <si>
    <t>Angioedema - wrodzony obrzęk naczyniowo ruchowy  Analiza całej sekwencjo kodującej genu SERPING1</t>
  </si>
  <si>
    <t>badanie genów BRCA1 I BRCA2</t>
  </si>
  <si>
    <t>głuchota mitochondrialna</t>
  </si>
  <si>
    <t>analiza powszechnej mutacji m.1555A&gt;G w genie MTRNR1 (sekwencjonowanie)</t>
  </si>
  <si>
    <t>dysplazja –obojczykowao-czaszkowa</t>
  </si>
  <si>
    <t xml:space="preserve">test z mitomycyną C </t>
  </si>
  <si>
    <t>badanie w kierunku łamliwości chromosomów</t>
  </si>
  <si>
    <t>wrodzona neuropatia czuciowa i ruchowa</t>
  </si>
  <si>
    <t>zapalenie trzustki  (ostre i przewlekłe)</t>
  </si>
  <si>
    <t>badanie 12 najczęstszych mutacji (m. in. R122H, R122C, A16V, N29I) w  genie PRSS1 z możliwością wykrycia mutacji rzadkich</t>
  </si>
  <si>
    <t>badanie najczęstszych mutacji w genach PRSS1, SPINK1 i CFTR (badanie 12 najczęstszych mutacji genu PRSS1, badanie mutacji N34S w genie SPINK1 oraz badanie mutacji F508del, dele2,3(21kb) IVS8-T+(TG) oraz mutacji w eksonach 10 i 11 w genie CFTR</t>
  </si>
  <si>
    <t>badanie mutacji w genie CTRC (np. R254W, 738_761del24, W55X)</t>
  </si>
  <si>
    <t>Badanie molekularne całego regionu kodującego genu SPINK1</t>
  </si>
  <si>
    <t>zespół Blooma</t>
  </si>
  <si>
    <r>
      <t xml:space="preserve">* </t>
    </r>
    <r>
      <rPr>
        <i/>
        <sz val="11"/>
        <color theme="1"/>
        <rFont val="Calibri"/>
        <family val="2"/>
        <charset val="238"/>
        <scheme val="minor"/>
      </rPr>
      <t xml:space="preserve">W przypadkach, w których pozycja dotyczy badania jednego genu i ma sformułowanie: badanie molekularne całego regionu kodującego  genu </t>
    </r>
  </si>
  <si>
    <t>6 test przesiewowy DNA na nosicielstwo I Wykrywanie:</t>
  </si>
  <si>
    <t>6 test przesiewowy DNA na nosicielstwo II Wykrywanie:</t>
  </si>
  <si>
    <t>6 test przesiewowy DNA na nosicielstwo III Wykrywanie:</t>
  </si>
  <si>
    <t>6 test przesiewowy DNA na nosicielstwo IV Wykrywanie:</t>
  </si>
  <si>
    <t>6 test przesiewowy DNA na nosicielstwo V Wykrywanie:</t>
  </si>
  <si>
    <t>badanie wolnego płodowego DNA IV:    badanie wolnego płodowego DNA i testy przesiewowe na nosicielstwo</t>
  </si>
  <si>
    <t>badanie całej sekwencji genów metodą NGS</t>
  </si>
  <si>
    <t>Badanie molekularne całego regionu kodującego genu - TIMM8A</t>
  </si>
  <si>
    <t>Badanie molekularne całego regionu kodującego genu - HGD</t>
  </si>
  <si>
    <t>Badanie molekularne całego regionu kodującego genu - EFTUD2</t>
  </si>
  <si>
    <t xml:space="preserve">badanie molekularne całego regionu kodującego genu - ATP7B </t>
  </si>
  <si>
    <t>Badanie molekularne całego regionu kodującego genu - PARK2</t>
  </si>
  <si>
    <t xml:space="preserve">Badanie molekularne całego regionu kodującego genu - MFN2 </t>
  </si>
  <si>
    <t>Badanie molekularne całego regionu kodującego genu - RPS6KA3</t>
  </si>
  <si>
    <t>Badanie molekularne całego regionu kodującego genu - NIPBL</t>
  </si>
  <si>
    <t>Badanie molekularne całego regionu kodującego genu - TP63</t>
  </si>
  <si>
    <t>Badanie molekularne całego regionu kodującego genu - SERPING1</t>
  </si>
  <si>
    <t>Badanie molekularne całego regionu kodującego genu - RUNX2</t>
  </si>
  <si>
    <t>Badanie molekularne całego regionu kodującego genu - SCN1A</t>
  </si>
  <si>
    <t>Badanie molekularne całego regionu kodującego genu - GNAS1</t>
  </si>
  <si>
    <t xml:space="preserve"> Badanie molekularne całego regionu kodującego genu - TIMM8A</t>
  </si>
  <si>
    <t xml:space="preserve">Badanie molekularne całego regionu kodującego genu - CREBBP </t>
  </si>
  <si>
    <t>Badanie molekularne całego regionu kodującego genu - SMARCA2</t>
  </si>
  <si>
    <t>Badanie molekularne całego regionu kodującego genu - BRCA1 -technika NGS</t>
  </si>
  <si>
    <t>Badanie molekularne całego regionu kodującego genu - BRCA2 - technika NGS</t>
  </si>
  <si>
    <t>Badanie molekularne całych regionów kodujących genów BRCA1/BRCA2 - technika NGS</t>
  </si>
  <si>
    <t>PODPIS OFERENTA</t>
  </si>
  <si>
    <t>Wartość pozycji w zł (kol.E*kol.F)</t>
  </si>
  <si>
    <t>Badanie 
techniką Sangera  tak/nie
(*)</t>
  </si>
  <si>
    <t>guzy nadnerczy</t>
  </si>
  <si>
    <t>panel 14 genów - guzy nadnerczy</t>
  </si>
  <si>
    <t>DMPK</t>
  </si>
  <si>
    <t>gen DMPK (TP-PCR)</t>
  </si>
  <si>
    <t>ZNF9</t>
  </si>
  <si>
    <t>gen ZNF9 (TP-PCR)</t>
  </si>
  <si>
    <t>DMPK+ZNF9</t>
  </si>
  <si>
    <t>geny ZNF9 DMPK (TP-PCR)</t>
  </si>
  <si>
    <t>gen STS</t>
  </si>
  <si>
    <t>sekwencjonowanie - gen STS</t>
  </si>
  <si>
    <t>nadmierny wzrost</t>
  </si>
  <si>
    <t>panel 34 genów - nadmierny wzrost</t>
  </si>
  <si>
    <t>polineuropatie</t>
  </si>
  <si>
    <t>panel genów - polineuropatie</t>
  </si>
  <si>
    <t>ZAŁĄCZNIK NR 2 FORMULARZ CENOWY (CZAS TRWANIA UMOWY: od dnia podpisania umowy, tj. stycznia 2022 r. do 31.12.2023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</si>
</sst>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sz val="8"/>
      <color theme="1"/>
      <name val="Times New Roman"/>
      <family val="1"/>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11"/>
      <color theme="1"/>
      <name val="Calibri"/>
      <family val="2"/>
      <charset val="238"/>
      <scheme val="minor"/>
    </font>
    <font>
      <sz val="7.5"/>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xf numFmtId="0" fontId="0" fillId="0" borderId="0" xfId="0" applyBorder="1"/>
    <xf numFmtId="0" fontId="2" fillId="0" borderId="0"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ont="1" applyAlignment="1">
      <alignment vertical="center"/>
    </xf>
    <xf numFmtId="0" fontId="1" fillId="0" borderId="1" xfId="0" applyFont="1" applyBorder="1" applyAlignment="1">
      <alignment vertical="center" wrapText="1"/>
    </xf>
    <xf numFmtId="0" fontId="3" fillId="0" borderId="2" xfId="0" applyFont="1" applyBorder="1" applyAlignment="1">
      <alignment horizontal="left" vertical="center" wrapText="1"/>
    </xf>
    <xf numFmtId="0" fontId="3" fillId="0" borderId="0" xfId="0" applyFon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164" fontId="0" fillId="0" borderId="1" xfId="0" applyNumberFormat="1" applyBorder="1" applyAlignment="1">
      <alignment vertical="center"/>
    </xf>
    <xf numFmtId="164" fontId="0" fillId="0" borderId="2" xfId="0" applyNumberFormat="1" applyFont="1" applyFill="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0" fillId="0" borderId="1" xfId="0" applyFont="1" applyBorder="1"/>
    <xf numFmtId="0" fontId="3" fillId="0" borderId="1" xfId="0" applyFont="1" applyBorder="1"/>
    <xf numFmtId="0" fontId="3" fillId="0" borderId="1" xfId="0" applyFont="1" applyBorder="1" applyAlignment="1">
      <alignment vertical="center"/>
    </xf>
    <xf numFmtId="0" fontId="4" fillId="0" borderId="1" xfId="0" applyFont="1" applyBorder="1" applyAlignment="1">
      <alignment horizontal="center" vertical="center"/>
    </xf>
    <xf numFmtId="0" fontId="0" fillId="0" borderId="7" xfId="0" applyFont="1" applyBorder="1" applyAlignment="1">
      <alignment horizontal="center" vertical="center" wrapText="1"/>
    </xf>
    <xf numFmtId="164" fontId="0" fillId="0" borderId="3" xfId="0" applyNumberFormat="1" applyBorder="1" applyAlignment="1">
      <alignment vertical="center"/>
    </xf>
    <xf numFmtId="164" fontId="0" fillId="0" borderId="1" xfId="0" applyNumberFormat="1" applyBorder="1" applyAlignment="1">
      <alignment vertical="center"/>
    </xf>
    <xf numFmtId="164" fontId="0" fillId="0" borderId="2" xfId="0" applyNumberFormat="1" applyBorder="1" applyAlignment="1">
      <alignment vertical="center"/>
    </xf>
    <xf numFmtId="164" fontId="0" fillId="0" borderId="7" xfId="0" applyNumberFormat="1" applyBorder="1" applyAlignment="1">
      <alignment vertical="center"/>
    </xf>
    <xf numFmtId="164" fontId="0" fillId="0" borderId="3" xfId="0" applyNumberFormat="1" applyBorder="1" applyAlignment="1">
      <alignment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1" xfId="0" applyNumberFormat="1" applyBorder="1" applyAlignment="1">
      <alignment vertical="center"/>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1" xfId="0" applyFont="1" applyBorder="1" applyAlignment="1">
      <alignment vertical="top"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2" borderId="5" xfId="0" applyFont="1" applyFill="1" applyBorder="1" applyAlignment="1">
      <alignment horizontal="left" vertical="center" wrapText="1"/>
    </xf>
    <xf numFmtId="0" fontId="4"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3" fillId="0" borderId="10" xfId="0" applyFont="1" applyBorder="1" applyAlignment="1">
      <alignment horizontal="left" vertical="center" wrapText="1"/>
    </xf>
    <xf numFmtId="0" fontId="0" fillId="0" borderId="13" xfId="0" applyBorder="1" applyAlignment="1">
      <alignment horizontal="left" vertical="center" wrapText="1"/>
    </xf>
    <xf numFmtId="0" fontId="3" fillId="4" borderId="4" xfId="0" applyFont="1" applyFill="1" applyBorder="1" applyAlignment="1">
      <alignment horizontal="left" vertical="center" wrapText="1"/>
    </xf>
    <xf numFmtId="0" fontId="0" fillId="4" borderId="5" xfId="0" applyFill="1" applyBorder="1" applyAlignment="1">
      <alignment horizontal="left" vertical="center" wrapText="1"/>
    </xf>
    <xf numFmtId="0" fontId="4"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3" fillId="0" borderId="2" xfId="0" applyFont="1" applyBorder="1" applyAlignment="1">
      <alignment horizontal="center" vertical="center" wrapText="1"/>
    </xf>
    <xf numFmtId="164" fontId="0" fillId="0" borderId="1" xfId="0" applyNumberFormat="1" applyFont="1" applyBorder="1" applyAlignment="1">
      <alignment vertical="center"/>
    </xf>
    <xf numFmtId="0" fontId="2" fillId="0" borderId="6" xfId="0" applyFont="1" applyBorder="1" applyAlignment="1">
      <alignment horizontal="left"/>
    </xf>
    <xf numFmtId="0" fontId="3" fillId="3" borderId="4" xfId="0" applyFont="1" applyFill="1" applyBorder="1" applyAlignment="1">
      <alignment horizontal="left" vertical="center" wrapText="1"/>
    </xf>
    <xf numFmtId="0" fontId="3" fillId="0" borderId="2" xfId="0" applyFont="1" applyBorder="1" applyAlignment="1"/>
    <xf numFmtId="0" fontId="0" fillId="0" borderId="7" xfId="0" applyBorder="1" applyAlignment="1"/>
    <xf numFmtId="0" fontId="0" fillId="0" borderId="3" xfId="0" applyBorder="1" applyAlignment="1"/>
    <xf numFmtId="0" fontId="3" fillId="0" borderId="7" xfId="0" applyFont="1" applyBorder="1" applyAlignment="1">
      <alignment horizontal="center" vertical="center" wrapText="1"/>
    </xf>
    <xf numFmtId="0" fontId="3" fillId="0" borderId="3" xfId="0" applyFont="1" applyBorder="1"/>
    <xf numFmtId="0" fontId="0" fillId="0" borderId="6" xfId="0" applyFont="1" applyBorder="1"/>
    <xf numFmtId="0"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1" xfId="0" applyNumberFormat="1" applyBorder="1" applyAlignment="1">
      <alignment horizontal="center" vertical="center" wrapText="1"/>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t/AppData/Local/Microsoft/Windows/INetCache/Content.Outlook/VPWY5Z4L/KONKURS%20BADANIA%20GENETYCZNE%202019%20Redukcj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row r="77">
          <cell r="B77" t="str">
            <v>trombocytopenia (małopłytkowość)</v>
          </cell>
        </row>
        <row r="78">
          <cell r="B78" t="str">
            <v>badanie molekularne w kierunku DRPLA</v>
          </cell>
          <cell r="C78" t="str">
            <v>badanie molekularne w kierunku DRPLA</v>
          </cell>
        </row>
        <row r="80">
          <cell r="C80" t="str">
            <v>badanie najczęstszych mutacji (K141N i K141E) w genie HSPB8</v>
          </cell>
        </row>
        <row r="90">
          <cell r="C90" t="str">
            <v>badanie 70 mutacji genu BLM najczęściej występujących w rasie białej - pierwszy etap procedury diagnostycznej</v>
          </cell>
        </row>
        <row r="91">
          <cell r="B91" t="str">
            <v>zespół Dravet</v>
          </cell>
        </row>
        <row r="92">
          <cell r="C92" t="str">
            <v>badanie rearanżacji w genie SCN1A metoda: MLPA</v>
          </cell>
        </row>
        <row r="94">
          <cell r="B94" t="str">
            <v>zespół Hioba (zespół hiper-IgE)</v>
          </cell>
          <cell r="C94" t="str">
            <v>badanie mutacji najczęściej występujących w populacji polskiej w genie STAT3</v>
          </cell>
        </row>
        <row r="101">
          <cell r="B101" t="str">
            <v>zespół Marshalla</v>
          </cell>
          <cell r="C101" t="str">
            <v>badanie najczęstszej mutacji c.3816+1G&gt;A w genie COL11A1</v>
          </cell>
        </row>
        <row r="102">
          <cell r="B102" t="str">
            <v>zespół McCune-Albright</v>
          </cell>
        </row>
        <row r="103">
          <cell r="B103" t="str">
            <v>zespół Mohra-Tranebjærga</v>
          </cell>
        </row>
        <row r="104">
          <cell r="B104" t="str">
            <v xml:space="preserve">zespół Mowata-Wilson </v>
          </cell>
          <cell r="C104" t="str">
            <v xml:space="preserve">badanie genu ZEB2 (inne nazwy: ZFHX1B; SIP-1):  identyfikacja najczęstszej mutacji p.Arg695X - pierwszy etap procedury diagnostycznej </v>
          </cell>
        </row>
        <row r="105">
          <cell r="B105" t="str">
            <v>zespół Mulibrey   nanism</v>
          </cell>
          <cell r="C105" t="str">
            <v>badanie najczęstszej mutacji c.493-2A&gt;G w genie TRIM37</v>
          </cell>
        </row>
        <row r="112">
          <cell r="B112" t="str">
            <v>zespół Rubinsteina-Taybiego</v>
          </cell>
        </row>
        <row r="115">
          <cell r="B115" t="str">
            <v>zespół Silvera i Russella</v>
          </cell>
          <cell r="C115" t="str">
            <v xml:space="preserve">test metylacyjny regionu 11p15 [MS-MLPA] </v>
          </cell>
        </row>
        <row r="116">
          <cell r="C116" t="str">
            <v>analiza UPD7mat [STR] (3 osoby, 4 markery)</v>
          </cell>
        </row>
        <row r="118">
          <cell r="B118" t="str">
            <v>zespół Smith-Lemli-Opitz</v>
          </cell>
          <cell r="C118" t="str">
            <v>badanie mutacji p.Trp151X,p.Val326Leu, p.Leu157Pro, p.Arg353Trp, IVS8-1G&gt;C, p.Arg446Gln)w genie DHCR7 z możliwością wykrycia mutacji rzadkich</v>
          </cell>
        </row>
        <row r="125">
          <cell r="B125" t="str">
            <v xml:space="preserve">badanie molekularne w kierunku delecji genu POLG </v>
          </cell>
          <cell r="C125" t="str">
            <v>metodą MLPA</v>
          </cell>
        </row>
        <row r="147">
          <cell r="B147" t="str">
            <v>zespół Nicolaidesa-Baraistera</v>
          </cell>
        </row>
        <row r="152">
          <cell r="B152" t="str">
            <v>badanie wolnego płodowego DNA I</v>
          </cell>
          <cell r="C152" t="str">
            <v>badanie jakościowe</v>
          </cell>
        </row>
        <row r="153">
          <cell r="C153" t="str">
            <v>Możliwość</v>
          </cell>
        </row>
        <row r="154">
          <cell r="C154" t="str">
            <v>- oznaczenia płci płodu;</v>
          </cell>
        </row>
        <row r="155">
          <cell r="C155" t="str">
            <v>- wykrycia trisomii chromosomów pary 13, 18, 21; aneuploidie chromosomów płci</v>
          </cell>
        </row>
        <row r="156">
          <cell r="C156" t="str">
            <v>- dostępny od 10 hbd;</v>
          </cell>
        </row>
        <row r="157">
          <cell r="C157" t="str">
            <v>- oznaczenia możliwe dla ciąży mnogiej – do dwóch płodów (w tym przypadku oprócz płci)</v>
          </cell>
        </row>
        <row r="158">
          <cell r="C158" t="str">
            <v>- wysyłka materiału od poniedziałku do piątku</v>
          </cell>
        </row>
        <row r="159">
          <cell r="C159" t="str">
            <v>- firmę kurierską zapewnia Przyjmujący Zlecenie</v>
          </cell>
        </row>
        <row r="160">
          <cell r="B160" t="str">
            <v>badanie wolnego płodowego DNA II</v>
          </cell>
          <cell r="C160" t="str">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ell>
          <cell r="E160" t="str">
            <v>I.   do wykrywania trisomii 21 (Zespół Downa), trisomii 18 (Zespół Edwardsa), trisomii 13 (Zespół Patau)</v>
          </cell>
        </row>
        <row r="161">
          <cell r="E161" t="str">
            <v>II.   do wykrywania trisomii 21 (Zespół Downa), trisomii 18 (Zespół Edwardsa), trisomii 13 (Zespół Patau), oraz aneuploidii chromosomów płciowych ( Zespół Turnera, Zespół Klinefeltera, Zespół potrójnego X, Zespół Jacobsa)</v>
          </cell>
        </row>
        <row r="162">
          <cell r="E162" t="str">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ell>
        </row>
        <row r="163">
          <cell r="E163" t="str">
            <v>IV.   do wykrywania trisomii 21 (Zespół Downa), trisomii 18 (Zespół Edwardsa), trisomii 13 (Zespół Patau) w przypadku ciąży podwójnej.</v>
          </cell>
        </row>
        <row r="164">
          <cell r="B164" t="str">
            <v>badanie wolnego płodowego DNA III</v>
          </cell>
          <cell r="C164" t="str">
            <v>badanie ilościowe</v>
          </cell>
        </row>
        <row r="165">
          <cell r="C165" t="str">
            <v>Możliwość:</v>
          </cell>
        </row>
        <row r="166">
          <cell r="C166" t="str">
            <v>- oznaczenia płci płodu</v>
          </cell>
        </row>
        <row r="167">
          <cell r="C167" t="str">
            <v>- wykrycia triploidii</v>
          </cell>
        </row>
        <row r="168">
          <cell r="C168" t="str">
            <v>- wykrycia anomalii chromosomów płci</v>
          </cell>
        </row>
        <row r="169">
          <cell r="C169" t="str">
            <v>- wykrycia aneuploidii chromosomów pary 13, 18, 21</v>
          </cell>
        </row>
        <row r="170">
          <cell r="C170" t="str">
            <v>- dostępny od 10 hbd</v>
          </cell>
        </row>
        <row r="171">
          <cell r="C171" t="str">
            <v>Wysyłka materiału od poniedziałku do piątku;</v>
          </cell>
        </row>
        <row r="172">
          <cell r="C172" t="str">
            <v>firmę kurierską zapewnia Wykonawca</v>
          </cell>
        </row>
        <row r="173">
          <cell r="C173" t="str">
            <v>1.badanie wolnego płodowego DNA – test podstawowy</v>
          </cell>
        </row>
        <row r="174">
          <cell r="C174" t="str">
            <v>Nieprawidłowości chromosomowe (autosomy):</v>
          </cell>
        </row>
        <row r="175">
          <cell r="C175" t="str">
            <v>Trisomia 21 (syndrom Downa)</v>
          </cell>
        </row>
        <row r="176">
          <cell r="C176" t="str">
            <v>Trisomia 18 (zespół Edwardsa)</v>
          </cell>
        </row>
        <row r="177">
          <cell r="C177" t="str">
            <v>Trisomia 13 (zespół Patau)</v>
          </cell>
        </row>
        <row r="178">
          <cell r="C178" t="str">
            <v>Triploidia</v>
          </cell>
        </row>
        <row r="180">
          <cell r="C180" t="str">
            <v>Nieprawidłowości chromosomów płci:</v>
          </cell>
        </row>
        <row r="181">
          <cell r="C181" t="str">
            <v>Monosomia X (zespół Turnera)</v>
          </cell>
        </row>
        <row r="182">
          <cell r="C182" t="str">
            <v>Zespół Klinefeltera</v>
          </cell>
        </row>
        <row r="183">
          <cell r="C183" t="str">
            <v>Trisomia chromosomu X</v>
          </cell>
        </row>
        <row r="184">
          <cell r="C184" t="str">
            <v>Trisomia chromosomu Y (zespół Jacobs)</v>
          </cell>
        </row>
        <row r="186">
          <cell r="C186" t="str">
            <v>Płeć dziecka</v>
          </cell>
        </row>
        <row r="187">
          <cell r="C187" t="str">
            <v>Czas oczekiwania na wynik: 7-10 dni roboczych</v>
          </cell>
        </row>
        <row r="188">
          <cell r="C188" t="str">
            <v>2.badanie wolnego płodowego DNA – test podstawowy + mikrodelecja: delecja 22q11.2 - zespół DiGeorge’a::</v>
          </cell>
        </row>
        <row r="189">
          <cell r="C189" t="str">
            <v>Czas oczekiwania na wynik: 7-10 dni roboczych</v>
          </cell>
        </row>
        <row r="190">
          <cell r="C190" t="str">
            <v>3.badanie wolnego płodowego DNA – test podstawowy + panel mikrodelecji:</v>
          </cell>
        </row>
        <row r="191">
          <cell r="C191" t="str">
            <v>Delecja 22q11.2 zespół DiGeorge’a</v>
          </cell>
        </row>
        <row r="192">
          <cell r="C192" t="str">
            <v>Delecja 1p36</v>
          </cell>
        </row>
        <row r="193">
          <cell r="C193" t="str">
            <v>Zespół Pradera Williego</v>
          </cell>
        </row>
        <row r="194">
          <cell r="C194" t="str">
            <v>Zespół Angelmana</v>
          </cell>
        </row>
        <row r="195">
          <cell r="C195" t="str">
            <v>Czas oczekiwania na wynik: 7-10 dni roboczych</v>
          </cell>
        </row>
        <row r="196">
          <cell r="C196" t="str">
            <v>4. Test wykrywający 25 chorób monogenowych przy zleceniu jednoczesnym badania 1, 2 lub 3</v>
          </cell>
        </row>
        <row r="197">
          <cell r="C197" t="str">
            <v>- wykrywane z krążącego DNA</v>
          </cell>
        </row>
        <row r="198">
          <cell r="C198" t="str">
            <v xml:space="preserve">- Wykrywanie 25 chorób monogenowych: </v>
          </cell>
        </row>
        <row r="199">
          <cell r="C199" t="str">
            <v>-Tuberous sclerosis 1,2 TSC1, TSC2</v>
          </cell>
        </row>
        <row r="200">
          <cell r="C200" t="str">
            <v>- Thanatophoric dysplasia, types I,II FGFR3</v>
          </cell>
        </row>
        <row r="201">
          <cell r="C201" t="str">
            <v>- Sotos syndrome 1 NSD1</v>
          </cell>
        </row>
        <row r="202">
          <cell r="C202" t="str">
            <v>- Rett syndrome MECP2</v>
          </cell>
        </row>
        <row r="203">
          <cell r="C203" t="str">
            <v>- Hypochondroplasia FGFR3</v>
          </cell>
        </row>
        <row r="204">
          <cell r="C204" t="str">
            <v>- Intellectual disability SYNGAP1</v>
          </cell>
        </row>
        <row r="205">
          <cell r="C205" t="str">
            <v>- Jackson Weiss syndrome FGFR2</v>
          </cell>
        </row>
        <row r="206">
          <cell r="C206" t="str">
            <v>- Juvenile myelomonocytic leukemia (JMML)PTPN11</v>
          </cell>
        </row>
        <row r="207">
          <cell r="C207" t="str">
            <v>- LEOPARD syndrome 1,2 (Noonan syndrome with multiple lentigines) PTPN11, RAF1</v>
          </cell>
        </row>
        <row r="208">
          <cell r="C208" t="str">
            <v>- Muenke syndrome FGFR3</v>
          </cell>
        </row>
        <row r="209">
          <cell r="C209" t="str">
            <v>- Noonan syndrome 1,3,4,5,6,8 PTPN11, SOS1,RAF1, RIT1, KRAS,NRAS, SOS2,SHOC2, BRAF,MAP2K1, HRAS,CBL</v>
          </cell>
        </row>
        <row r="210">
          <cell r="C210" t="str">
            <v>- Osteogenesis imperfecta,type I,II,III,IV COL1A1, COL1A2</v>
          </cell>
        </row>
        <row r="211">
          <cell r="C211" t="str">
            <v>- Pfeiffer syndrome type 1,2,3 FGFR2</v>
          </cell>
        </row>
        <row r="212">
          <cell r="C212" t="str">
            <v>- Achondroplasia FGFR3</v>
          </cell>
        </row>
        <row r="213">
          <cell r="C213" t="str">
            <v>- Alagille syndrome JAG1</v>
          </cell>
        </row>
        <row r="214">
          <cell r="C214" t="str">
            <v>- Antley Bixler syndrome FGFR2</v>
          </cell>
        </row>
        <row r="215">
          <cell r="C215" t="str">
            <v>- Apert syndrome FGFR2</v>
          </cell>
        </row>
        <row r="216">
          <cell r="C216" t="str">
            <v xml:space="preserve">- Cardiofaciocutaneous syndrome 1,3,4 BRAF, MAP2K1,MAP2K2 </v>
          </cell>
        </row>
        <row r="217">
          <cell r="C217" t="str">
            <v>- CATSHL syndrome FGFR3</v>
          </cell>
        </row>
        <row r="218">
          <cell r="C218" t="str">
            <v>- CHARGE syndrome CHD7</v>
          </cell>
        </row>
        <row r="219">
          <cell r="C219" t="str">
            <v>- Cornelia de Lange syndrome 1,2,3,4,5 NIPBL, SMC1A,SMC3, RAD21,HDAC8</v>
          </cell>
        </row>
        <row r="220">
          <cell r="C220" t="str">
            <v>- Costello syndrome HRAS</v>
          </cell>
        </row>
        <row r="221">
          <cell r="C221" t="str">
            <v>- Crouzon  syndrome FGFR2, FGFR3</v>
          </cell>
        </row>
        <row r="222">
          <cell r="C222" t="str">
            <v>- Ehlers-Danlos syndrome, classic, type VIIA, cardiac valvular form, type VIIB COL1A1, COL1A2</v>
          </cell>
        </row>
        <row r="223">
          <cell r="C223" t="str">
            <v>- Epileptic encephalopathy, early infantile, 2 CDKL5</v>
          </cell>
        </row>
        <row r="224">
          <cell r="C224" t="str">
            <v>5. Test wykrywający 25 chorób monogenowych jako test samodzielny:</v>
          </cell>
        </row>
        <row r="226">
          <cell r="C226" t="str">
            <v>- wykrywane z krążącego DNA</v>
          </cell>
        </row>
        <row r="227">
          <cell r="C227" t="str">
            <v xml:space="preserve">- Wykrywanie 25 chorób monogenowych: </v>
          </cell>
        </row>
        <row r="228">
          <cell r="C228" t="str">
            <v>-Tuberous sclerosis 1,2 TSC1, TSC2</v>
          </cell>
        </row>
        <row r="229">
          <cell r="C229" t="str">
            <v>- Thanatophoric dysplasia, types I,II FGFR3</v>
          </cell>
        </row>
        <row r="230">
          <cell r="C230" t="str">
            <v>- Sotos syndrome 1 NSD1</v>
          </cell>
        </row>
        <row r="231">
          <cell r="C231" t="str">
            <v>- Rett syndrome MECP2</v>
          </cell>
        </row>
        <row r="232">
          <cell r="C232" t="str">
            <v>- Hypochondroplasia FGFR3</v>
          </cell>
        </row>
        <row r="233">
          <cell r="C233" t="str">
            <v>- Intellectual disability SYNGAP1</v>
          </cell>
        </row>
        <row r="234">
          <cell r="C234" t="str">
            <v>- Jackson Weiss syndrome FGFR2</v>
          </cell>
        </row>
        <row r="235">
          <cell r="C235" t="str">
            <v>- Juvenile myelomonocytic leukemia (JMML)PTPN11</v>
          </cell>
        </row>
        <row r="236">
          <cell r="C236" t="str">
            <v>- LEOPARD syndrome 1,2 (Noonan syndrome with multiple lentigines) PTPN11, RAF1</v>
          </cell>
        </row>
        <row r="237">
          <cell r="C237" t="str">
            <v>- Muenke syndrome FGFR3</v>
          </cell>
        </row>
        <row r="238">
          <cell r="C238" t="str">
            <v>- Noonan syndrome 1,3,4,5,6,8 PTPN11, SOS1,RAF1, RIT1, KRAS,NRAS, SOS2,SHOC2, BRAF,MAP2K1, HRAS,CBL</v>
          </cell>
        </row>
        <row r="239">
          <cell r="C239" t="str">
            <v>- Osteogenesis imperfecta,type I,II,III,IV COL1A1, COL1A2</v>
          </cell>
        </row>
        <row r="240">
          <cell r="C240" t="str">
            <v>- Pfeiffer syndrome type 1,2,3 FGFR2</v>
          </cell>
        </row>
        <row r="241">
          <cell r="C241" t="str">
            <v>- Achondroplasia FGFR3</v>
          </cell>
        </row>
        <row r="242">
          <cell r="C242" t="str">
            <v>- Alagille syndrome JAG1</v>
          </cell>
        </row>
        <row r="243">
          <cell r="C243" t="str">
            <v>- Antley Bixler syndrome FGFR2</v>
          </cell>
        </row>
        <row r="244">
          <cell r="C244" t="str">
            <v>- Apert syndrome FGFR2</v>
          </cell>
        </row>
        <row r="245">
          <cell r="C245" t="str">
            <v xml:space="preserve">- Cardiofaciocutaneous syndrome 1,3,4 BRAF, MAP2K1,MAP2K2 </v>
          </cell>
        </row>
        <row r="246">
          <cell r="C246" t="str">
            <v>- CATSHL syndrome FGFR3</v>
          </cell>
        </row>
        <row r="247">
          <cell r="C247" t="str">
            <v>- CHARGE syndrome CHD7</v>
          </cell>
        </row>
        <row r="248">
          <cell r="C248" t="str">
            <v>- Cornelia de Lange syndrome 1,2,3,4,5 NIPBL, SMC1A,SMC3, RAD21,HDAC8</v>
          </cell>
        </row>
        <row r="249">
          <cell r="C249" t="str">
            <v>- Costello syndrome HRAS</v>
          </cell>
        </row>
        <row r="250">
          <cell r="C250" t="str">
            <v>- Crouzon  syndrome FGFR2, FGFR3</v>
          </cell>
        </row>
        <row r="251">
          <cell r="C251" t="str">
            <v>- Ehlers-Danlos syndrome, classic, type VIIA, cardiac valvular form, type VIIB COL1A1, COL1A2</v>
          </cell>
        </row>
        <row r="252">
          <cell r="C252" t="str">
            <v>- Epileptic encephalopathy, early infantile, 2 CDKL5</v>
          </cell>
        </row>
        <row r="254">
          <cell r="D254" t="str">
            <v xml:space="preserve">Cystic Fibrosis, Duchenne Muscular Dystrophy, Fragile X Syndrome, </v>
          </cell>
        </row>
        <row r="256">
          <cell r="D256" t="str">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ell>
        </row>
        <row r="258">
          <cell r="D258" t="str">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ell>
        </row>
        <row r="260">
          <cell r="D260"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2">
          <cell r="D262"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3">
          <cell r="C263" t="str">
            <v>1 badanie jednego genu metodą NGS:</v>
          </cell>
        </row>
        <row r="264">
          <cell r="C264" t="str">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ell>
        </row>
        <row r="265">
          <cell r="C265" t="str">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ell>
        </row>
        <row r="266">
          <cell r="C266" t="str">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ell>
        </row>
        <row r="267">
          <cell r="C267" t="str">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ell>
        </row>
        <row r="268">
          <cell r="C268" t="str">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ell>
        </row>
        <row r="269">
          <cell r="C269" t="str">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ell>
        </row>
        <row r="270">
          <cell r="C270" t="str">
            <v>2 badanie jednego genu metodą NGS - pozostałe geny, które nie zostały wymienione w punkcie 1</v>
          </cell>
        </row>
        <row r="271">
          <cell r="C271" t="str">
            <v>3 badanie dwóch genów metodą NGS</v>
          </cell>
        </row>
        <row r="272">
          <cell r="C272" t="str">
            <v>4 badanie trzech genów metodą NGS</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7"/>
  <sheetViews>
    <sheetView tabSelected="1" topLeftCell="A125" zoomScaleNormal="100" workbookViewId="0">
      <selection activeCell="C33" sqref="C33:D33"/>
    </sheetView>
  </sheetViews>
  <sheetFormatPr defaultRowHeight="15" x14ac:dyDescent="0.25"/>
  <cols>
    <col min="1" max="1" width="6.28515625" customWidth="1"/>
    <col min="2" max="2" width="20.85546875" customWidth="1"/>
    <col min="3" max="3" width="34.28515625" customWidth="1"/>
    <col min="4" max="4" width="72.85546875" customWidth="1"/>
    <col min="5" max="5" width="9.28515625" style="11" customWidth="1"/>
    <col min="6" max="6" width="10" bestFit="1" customWidth="1"/>
    <col min="7" max="7" width="13.140625" customWidth="1"/>
    <col min="8" max="8" width="15" customWidth="1"/>
  </cols>
  <sheetData>
    <row r="1" spans="1:9" x14ac:dyDescent="0.25">
      <c r="A1" s="74" t="s">
        <v>89</v>
      </c>
      <c r="B1" s="74"/>
      <c r="C1" s="74"/>
      <c r="D1" s="74"/>
      <c r="E1" s="74"/>
      <c r="F1" s="74"/>
      <c r="G1" s="74"/>
      <c r="H1" s="5"/>
      <c r="I1" s="4"/>
    </row>
    <row r="2" spans="1:9" s="8" customFormat="1" ht="54" customHeight="1" x14ac:dyDescent="0.25">
      <c r="A2" s="23" t="s">
        <v>1</v>
      </c>
      <c r="B2" s="23" t="s">
        <v>3</v>
      </c>
      <c r="C2" s="75" t="s">
        <v>0</v>
      </c>
      <c r="D2" s="59"/>
      <c r="E2" s="23" t="s">
        <v>4</v>
      </c>
      <c r="F2" s="23" t="s">
        <v>2</v>
      </c>
      <c r="G2" s="23" t="s">
        <v>73</v>
      </c>
      <c r="H2" s="24" t="s">
        <v>5</v>
      </c>
      <c r="I2" s="23" t="s">
        <v>74</v>
      </c>
    </row>
    <row r="3" spans="1:9" s="3" customFormat="1" ht="17.25" customHeight="1" x14ac:dyDescent="0.25">
      <c r="A3" s="82">
        <v>3</v>
      </c>
      <c r="B3" s="83" t="s">
        <v>6</v>
      </c>
      <c r="C3" s="47" t="s">
        <v>7</v>
      </c>
      <c r="D3" s="59"/>
      <c r="E3" s="21">
        <v>20</v>
      </c>
      <c r="F3" s="20"/>
      <c r="G3" s="1"/>
      <c r="H3" s="6"/>
      <c r="I3" s="25"/>
    </row>
    <row r="4" spans="1:9" s="3" customFormat="1" ht="17.25" customHeight="1" x14ac:dyDescent="0.25">
      <c r="A4" s="84"/>
      <c r="B4" s="85"/>
      <c r="C4" s="47" t="s">
        <v>8</v>
      </c>
      <c r="D4" s="59"/>
      <c r="E4" s="21">
        <v>20</v>
      </c>
      <c r="F4" s="20"/>
      <c r="G4" s="1"/>
      <c r="H4" s="6"/>
      <c r="I4" s="25"/>
    </row>
    <row r="5" spans="1:9" s="3" customFormat="1" ht="17.25" customHeight="1" x14ac:dyDescent="0.25">
      <c r="A5" s="84"/>
      <c r="B5" s="85"/>
      <c r="C5" s="47" t="s">
        <v>9</v>
      </c>
      <c r="D5" s="59"/>
      <c r="E5" s="21">
        <v>20</v>
      </c>
      <c r="F5" s="20"/>
      <c r="G5" s="1"/>
      <c r="H5" s="6"/>
      <c r="I5" s="25"/>
    </row>
    <row r="6" spans="1:9" s="3" customFormat="1" ht="17.25" customHeight="1" x14ac:dyDescent="0.25">
      <c r="A6" s="84"/>
      <c r="B6" s="85"/>
      <c r="C6" s="47" t="s">
        <v>10</v>
      </c>
      <c r="D6" s="59"/>
      <c r="E6" s="21">
        <v>20</v>
      </c>
      <c r="F6" s="20"/>
      <c r="G6" s="1"/>
      <c r="H6" s="6"/>
      <c r="I6" s="25"/>
    </row>
    <row r="7" spans="1:9" s="3" customFormat="1" x14ac:dyDescent="0.25">
      <c r="A7" s="84"/>
      <c r="B7" s="85"/>
      <c r="C7" s="47" t="s">
        <v>11</v>
      </c>
      <c r="D7" s="59"/>
      <c r="E7" s="21">
        <v>20</v>
      </c>
      <c r="F7" s="20"/>
      <c r="G7" s="1"/>
      <c r="H7" s="6"/>
      <c r="I7" s="25"/>
    </row>
    <row r="8" spans="1:9" s="3" customFormat="1" ht="17.25" customHeight="1" x14ac:dyDescent="0.25">
      <c r="A8" s="84"/>
      <c r="B8" s="85"/>
      <c r="C8" s="47" t="s">
        <v>12</v>
      </c>
      <c r="D8" s="59"/>
      <c r="E8" s="21">
        <v>14</v>
      </c>
      <c r="F8" s="20"/>
      <c r="G8" s="1"/>
      <c r="H8" s="6"/>
      <c r="I8" s="25"/>
    </row>
    <row r="9" spans="1:9" s="3" customFormat="1" ht="33.75" customHeight="1" x14ac:dyDescent="0.25">
      <c r="A9" s="28">
        <v>6</v>
      </c>
      <c r="B9" s="2" t="s">
        <v>13</v>
      </c>
      <c r="C9" s="47" t="s">
        <v>53</v>
      </c>
      <c r="D9" s="59"/>
      <c r="E9" s="22">
        <v>4</v>
      </c>
      <c r="F9" s="20"/>
      <c r="G9" s="7"/>
      <c r="H9" s="7"/>
      <c r="I9" s="25"/>
    </row>
    <row r="10" spans="1:9" s="3" customFormat="1" ht="22.5" customHeight="1" x14ac:dyDescent="0.25">
      <c r="A10" s="28">
        <v>9</v>
      </c>
      <c r="B10" s="2" t="s">
        <v>14</v>
      </c>
      <c r="C10" s="47" t="s">
        <v>54</v>
      </c>
      <c r="D10" s="59"/>
      <c r="E10" s="22">
        <v>4</v>
      </c>
      <c r="F10" s="20"/>
      <c r="G10" s="7"/>
      <c r="H10" s="7"/>
      <c r="I10" s="25"/>
    </row>
    <row r="11" spans="1:9" s="3" customFormat="1" ht="22.5" customHeight="1" x14ac:dyDescent="0.25">
      <c r="A11" s="28">
        <v>11</v>
      </c>
      <c r="B11" s="2" t="s">
        <v>15</v>
      </c>
      <c r="C11" s="47" t="s">
        <v>55</v>
      </c>
      <c r="D11" s="59"/>
      <c r="E11" s="22">
        <v>4</v>
      </c>
      <c r="F11" s="20"/>
      <c r="G11" s="7"/>
      <c r="H11" s="7"/>
      <c r="I11" s="25"/>
    </row>
    <row r="12" spans="1:9" s="3" customFormat="1" ht="22.5" customHeight="1" x14ac:dyDescent="0.25">
      <c r="A12" s="28">
        <v>13</v>
      </c>
      <c r="B12" s="2" t="s">
        <v>16</v>
      </c>
      <c r="C12" s="47" t="s">
        <v>17</v>
      </c>
      <c r="D12" s="59"/>
      <c r="E12" s="22">
        <v>4</v>
      </c>
      <c r="F12" s="20"/>
      <c r="G12" s="7"/>
      <c r="H12" s="7"/>
      <c r="I12" s="25"/>
    </row>
    <row r="13" spans="1:9" s="3" customFormat="1" ht="22.5" customHeight="1" x14ac:dyDescent="0.25">
      <c r="A13" s="67">
        <v>16</v>
      </c>
      <c r="B13" s="86" t="s">
        <v>18</v>
      </c>
      <c r="C13" s="47" t="s">
        <v>56</v>
      </c>
      <c r="D13" s="59"/>
      <c r="E13" s="22">
        <v>20</v>
      </c>
      <c r="F13" s="20"/>
      <c r="G13" s="7"/>
      <c r="H13" s="7"/>
      <c r="I13" s="25"/>
    </row>
    <row r="14" spans="1:9" s="3" customFormat="1" ht="22.5" customHeight="1" x14ac:dyDescent="0.25">
      <c r="A14" s="68"/>
      <c r="B14" s="85"/>
      <c r="C14" s="47" t="s">
        <v>19</v>
      </c>
      <c r="D14" s="59"/>
      <c r="E14" s="22">
        <v>10</v>
      </c>
      <c r="F14" s="20"/>
      <c r="G14" s="7"/>
      <c r="H14" s="7"/>
      <c r="I14" s="25"/>
    </row>
    <row r="15" spans="1:9" s="3" customFormat="1" ht="23.25" customHeight="1" x14ac:dyDescent="0.25">
      <c r="A15" s="28">
        <v>19</v>
      </c>
      <c r="B15" s="2" t="s">
        <v>20</v>
      </c>
      <c r="C15" s="47" t="s">
        <v>57</v>
      </c>
      <c r="D15" s="59"/>
      <c r="E15" s="21">
        <v>8</v>
      </c>
      <c r="F15" s="20"/>
      <c r="G15" s="6"/>
      <c r="H15" s="6"/>
      <c r="I15" s="26"/>
    </row>
    <row r="16" spans="1:9" s="3" customFormat="1" ht="22.5" customHeight="1" x14ac:dyDescent="0.25">
      <c r="A16" s="28">
        <v>21</v>
      </c>
      <c r="B16" s="2" t="s">
        <v>21</v>
      </c>
      <c r="C16" s="47" t="s">
        <v>58</v>
      </c>
      <c r="D16" s="59"/>
      <c r="E16" s="22">
        <v>6</v>
      </c>
      <c r="F16" s="20"/>
      <c r="G16" s="7"/>
      <c r="H16" s="7"/>
      <c r="I16" s="26"/>
    </row>
    <row r="17" spans="1:9" s="3" customFormat="1" ht="22.5" customHeight="1" x14ac:dyDescent="0.25">
      <c r="A17" s="28">
        <v>23</v>
      </c>
      <c r="B17" s="2" t="s">
        <v>22</v>
      </c>
      <c r="C17" s="47" t="s">
        <v>59</v>
      </c>
      <c r="D17" s="59"/>
      <c r="E17" s="22">
        <v>6</v>
      </c>
      <c r="F17" s="20"/>
      <c r="G17" s="7"/>
      <c r="H17" s="7"/>
      <c r="I17" s="26"/>
    </row>
    <row r="18" spans="1:9" s="3" customFormat="1" ht="22.5" customHeight="1" x14ac:dyDescent="0.25">
      <c r="A18" s="28">
        <v>24</v>
      </c>
      <c r="B18" s="2" t="s">
        <v>23</v>
      </c>
      <c r="C18" s="47" t="s">
        <v>60</v>
      </c>
      <c r="D18" s="59"/>
      <c r="E18" s="22">
        <v>6</v>
      </c>
      <c r="F18" s="20"/>
      <c r="G18" s="7"/>
      <c r="H18" s="7"/>
      <c r="I18" s="26"/>
    </row>
    <row r="19" spans="1:9" s="3" customFormat="1" ht="22.5" customHeight="1" x14ac:dyDescent="0.25">
      <c r="A19" s="28">
        <v>26</v>
      </c>
      <c r="B19" s="2" t="s">
        <v>24</v>
      </c>
      <c r="C19" s="47" t="s">
        <v>25</v>
      </c>
      <c r="D19" s="59"/>
      <c r="E19" s="22">
        <v>6</v>
      </c>
      <c r="F19" s="20"/>
      <c r="G19" s="7"/>
      <c r="H19" s="7"/>
      <c r="I19" s="26"/>
    </row>
    <row r="20" spans="1:9" s="3" customFormat="1" ht="45.75" customHeight="1" x14ac:dyDescent="0.25">
      <c r="A20" s="28">
        <v>30</v>
      </c>
      <c r="B20" s="2" t="s">
        <v>26</v>
      </c>
      <c r="C20" s="47" t="s">
        <v>61</v>
      </c>
      <c r="D20" s="59"/>
      <c r="E20" s="22">
        <v>8</v>
      </c>
      <c r="F20" s="20"/>
      <c r="G20" s="7"/>
      <c r="H20" s="7"/>
      <c r="I20" s="26"/>
    </row>
    <row r="21" spans="1:9" s="3" customFormat="1" ht="22.5" customHeight="1" x14ac:dyDescent="0.25">
      <c r="A21" s="67">
        <v>31</v>
      </c>
      <c r="B21" s="83" t="s">
        <v>27</v>
      </c>
      <c r="C21" s="47" t="s">
        <v>28</v>
      </c>
      <c r="D21" s="59"/>
      <c r="E21" s="22">
        <v>10</v>
      </c>
      <c r="F21" s="20"/>
      <c r="G21" s="7"/>
      <c r="H21" s="7"/>
      <c r="I21" s="26"/>
    </row>
    <row r="22" spans="1:9" s="3" customFormat="1" ht="22.5" customHeight="1" x14ac:dyDescent="0.25">
      <c r="A22" s="68"/>
      <c r="B22" s="87"/>
      <c r="C22" s="47" t="s">
        <v>29</v>
      </c>
      <c r="D22" s="59"/>
      <c r="E22" s="22">
        <v>10</v>
      </c>
      <c r="F22" s="20"/>
      <c r="G22" s="7"/>
      <c r="H22" s="7"/>
      <c r="I22" s="26"/>
    </row>
    <row r="23" spans="1:9" s="3" customFormat="1" ht="22.5" customHeight="1" x14ac:dyDescent="0.25">
      <c r="A23" s="68"/>
      <c r="B23" s="87"/>
      <c r="C23" s="47" t="s">
        <v>30</v>
      </c>
      <c r="D23" s="59"/>
      <c r="E23" s="22">
        <v>20</v>
      </c>
      <c r="F23" s="20"/>
      <c r="G23" s="7"/>
      <c r="H23" s="7"/>
      <c r="I23" s="26"/>
    </row>
    <row r="24" spans="1:9" s="3" customFormat="1" ht="43.5" customHeight="1" x14ac:dyDescent="0.25">
      <c r="A24" s="28">
        <v>37</v>
      </c>
      <c r="B24" s="2" t="s">
        <v>31</v>
      </c>
      <c r="C24" s="47" t="s">
        <v>62</v>
      </c>
      <c r="D24" s="59"/>
      <c r="E24" s="22">
        <v>4</v>
      </c>
      <c r="F24" s="20"/>
      <c r="G24" s="7"/>
      <c r="H24" s="7"/>
      <c r="I24" s="26"/>
    </row>
    <row r="25" spans="1:9" s="3" customFormat="1" ht="22.5" customHeight="1" x14ac:dyDescent="0.25">
      <c r="A25" s="67">
        <v>38</v>
      </c>
      <c r="B25" s="83" t="s">
        <v>32</v>
      </c>
      <c r="C25" s="63" t="s">
        <v>69</v>
      </c>
      <c r="D25" s="64"/>
      <c r="E25" s="22">
        <v>20</v>
      </c>
      <c r="F25" s="20"/>
      <c r="G25" s="7"/>
      <c r="H25" s="7"/>
      <c r="I25" s="26"/>
    </row>
    <row r="26" spans="1:9" s="3" customFormat="1" ht="22.5" customHeight="1" x14ac:dyDescent="0.25">
      <c r="A26" s="88"/>
      <c r="B26" s="83"/>
      <c r="C26" s="63" t="s">
        <v>70</v>
      </c>
      <c r="D26" s="64"/>
      <c r="E26" s="22">
        <v>14</v>
      </c>
      <c r="F26" s="20"/>
      <c r="G26" s="7"/>
      <c r="H26" s="7"/>
      <c r="I26" s="26"/>
    </row>
    <row r="27" spans="1:9" s="3" customFormat="1" ht="22.5" customHeight="1" x14ac:dyDescent="0.25">
      <c r="A27" s="88"/>
      <c r="B27" s="83"/>
      <c r="C27" s="63" t="s">
        <v>71</v>
      </c>
      <c r="D27" s="64"/>
      <c r="E27" s="22">
        <v>50</v>
      </c>
      <c r="F27" s="20"/>
      <c r="G27" s="7"/>
      <c r="H27" s="7"/>
      <c r="I27" s="26"/>
    </row>
    <row r="28" spans="1:9" s="3" customFormat="1" ht="22.5" customHeight="1" x14ac:dyDescent="0.25">
      <c r="A28" s="28">
        <v>40</v>
      </c>
      <c r="B28" s="2" t="s">
        <v>33</v>
      </c>
      <c r="C28" s="47" t="s">
        <v>34</v>
      </c>
      <c r="D28" s="59"/>
      <c r="E28" s="21">
        <v>6</v>
      </c>
      <c r="F28" s="20"/>
      <c r="G28" s="6"/>
      <c r="H28" s="7"/>
      <c r="I28" s="26"/>
    </row>
    <row r="29" spans="1:9" s="3" customFormat="1" ht="23.25" customHeight="1" x14ac:dyDescent="0.25">
      <c r="A29" s="28">
        <v>49</v>
      </c>
      <c r="B29" s="2" t="s">
        <v>35</v>
      </c>
      <c r="C29" s="47" t="s">
        <v>63</v>
      </c>
      <c r="D29" s="59"/>
      <c r="E29" s="22">
        <v>10</v>
      </c>
      <c r="F29" s="19"/>
      <c r="G29" s="13"/>
      <c r="H29" s="13"/>
      <c r="I29" s="26"/>
    </row>
    <row r="30" spans="1:9" s="3" customFormat="1" ht="23.25" customHeight="1" x14ac:dyDescent="0.25">
      <c r="A30" s="28">
        <v>55</v>
      </c>
      <c r="B30" s="2" t="s">
        <v>36</v>
      </c>
      <c r="C30" s="47" t="s">
        <v>37</v>
      </c>
      <c r="D30" s="59"/>
      <c r="E30" s="22">
        <v>12</v>
      </c>
      <c r="F30" s="19"/>
      <c r="G30" s="7"/>
      <c r="H30" s="7"/>
      <c r="I30" s="26"/>
    </row>
    <row r="31" spans="1:9" s="3" customFormat="1" ht="23.25" customHeight="1" x14ac:dyDescent="0.25">
      <c r="A31" s="28">
        <v>57</v>
      </c>
      <c r="B31" s="2" t="str">
        <f>[1]Arkusz1!$B$78</f>
        <v>badanie molekularne w kierunku DRPLA</v>
      </c>
      <c r="C31" s="47" t="str">
        <f>[1]Arkusz1!$C$78</f>
        <v>badanie molekularne w kierunku DRPLA</v>
      </c>
      <c r="D31" s="59"/>
      <c r="E31" s="22">
        <v>6</v>
      </c>
      <c r="F31" s="19"/>
      <c r="G31" s="7"/>
      <c r="H31" s="7"/>
      <c r="I31" s="26"/>
    </row>
    <row r="32" spans="1:9" s="3" customFormat="1" ht="22.5" customHeight="1" x14ac:dyDescent="0.25">
      <c r="A32" s="28">
        <v>59</v>
      </c>
      <c r="B32" s="2" t="s">
        <v>38</v>
      </c>
      <c r="C32" s="47" t="str">
        <f>[1]Arkusz1!$C$80</f>
        <v>badanie najczęstszych mutacji (K141N i K141E) w genie HSPB8</v>
      </c>
      <c r="D32" s="59"/>
      <c r="E32" s="22">
        <v>6</v>
      </c>
      <c r="F32" s="19"/>
      <c r="G32" s="7"/>
      <c r="H32" s="7"/>
      <c r="I32" s="26"/>
    </row>
    <row r="33" spans="1:9" s="3" customFormat="1" ht="22.5" customHeight="1" x14ac:dyDescent="0.25">
      <c r="A33" s="67">
        <v>60</v>
      </c>
      <c r="B33" s="83" t="s">
        <v>39</v>
      </c>
      <c r="C33" s="47" t="s">
        <v>40</v>
      </c>
      <c r="D33" s="59"/>
      <c r="E33" s="22">
        <v>10</v>
      </c>
      <c r="F33" s="19"/>
      <c r="G33" s="7"/>
      <c r="H33" s="7"/>
      <c r="I33" s="26"/>
    </row>
    <row r="34" spans="1:9" s="3" customFormat="1" ht="24" customHeight="1" x14ac:dyDescent="0.25">
      <c r="A34" s="68"/>
      <c r="B34" s="87"/>
      <c r="C34" s="47" t="s">
        <v>41</v>
      </c>
      <c r="D34" s="59"/>
      <c r="E34" s="22">
        <v>10</v>
      </c>
      <c r="F34" s="19"/>
      <c r="G34" s="7"/>
      <c r="H34" s="7"/>
      <c r="I34" s="26"/>
    </row>
    <row r="35" spans="1:9" s="3" customFormat="1" ht="22.5" customHeight="1" x14ac:dyDescent="0.25">
      <c r="A35" s="68"/>
      <c r="B35" s="87"/>
      <c r="C35" s="47" t="s">
        <v>42</v>
      </c>
      <c r="D35" s="59"/>
      <c r="E35" s="22">
        <v>8</v>
      </c>
      <c r="F35" s="19"/>
      <c r="G35" s="7"/>
      <c r="H35" s="7"/>
      <c r="I35" s="26"/>
    </row>
    <row r="36" spans="1:9" s="3" customFormat="1" ht="21.75" customHeight="1" x14ac:dyDescent="0.25">
      <c r="A36" s="68"/>
      <c r="B36" s="87"/>
      <c r="C36" s="47" t="s">
        <v>43</v>
      </c>
      <c r="D36" s="59"/>
      <c r="E36" s="22">
        <v>8</v>
      </c>
      <c r="F36" s="19"/>
      <c r="G36" s="7"/>
      <c r="H36" s="7"/>
      <c r="I36" s="26"/>
    </row>
    <row r="37" spans="1:9" s="3" customFormat="1" ht="22.5" customHeight="1" x14ac:dyDescent="0.25">
      <c r="A37" s="28">
        <v>64</v>
      </c>
      <c r="B37" s="9" t="s">
        <v>44</v>
      </c>
      <c r="C37" s="47" t="str">
        <f>[1]Arkusz1!$C$90</f>
        <v>badanie 70 mutacji genu BLM najczęściej występujących w rasie białej - pierwszy etap procedury diagnostycznej</v>
      </c>
      <c r="D37" s="59"/>
      <c r="E37" s="22">
        <v>2</v>
      </c>
      <c r="F37" s="19"/>
      <c r="G37" s="7"/>
      <c r="H37" s="7"/>
      <c r="I37" s="26"/>
    </row>
    <row r="38" spans="1:9" s="3" customFormat="1" ht="22.5" customHeight="1" x14ac:dyDescent="0.25">
      <c r="A38" s="67">
        <v>65</v>
      </c>
      <c r="B38" s="89" t="str">
        <f>[1]Arkusz1!$B$91</f>
        <v>zespół Dravet</v>
      </c>
      <c r="C38" s="47" t="s">
        <v>64</v>
      </c>
      <c r="D38" s="59"/>
      <c r="E38" s="22">
        <v>4</v>
      </c>
      <c r="F38" s="19"/>
      <c r="G38" s="7"/>
      <c r="H38" s="7"/>
      <c r="I38" s="26"/>
    </row>
    <row r="39" spans="1:9" s="3" customFormat="1" ht="22.5" customHeight="1" x14ac:dyDescent="0.25">
      <c r="A39" s="68"/>
      <c r="B39" s="89"/>
      <c r="C39" s="47" t="str">
        <f>[1]Arkusz1!$C$92</f>
        <v>badanie rearanżacji w genie SCN1A metoda: MLPA</v>
      </c>
      <c r="D39" s="59"/>
      <c r="E39" s="22">
        <v>4</v>
      </c>
      <c r="F39" s="19"/>
      <c r="G39" s="7"/>
      <c r="H39" s="7"/>
      <c r="I39" s="26"/>
    </row>
    <row r="40" spans="1:9" s="81" customFormat="1" ht="22.5" customHeight="1" x14ac:dyDescent="0.25">
      <c r="A40" s="28">
        <v>67</v>
      </c>
      <c r="B40" s="9" t="str">
        <f>[1]Arkusz1!$B$94</f>
        <v>zespół Hioba (zespół hiper-IgE)</v>
      </c>
      <c r="C40" s="47" t="str">
        <f>[1]Arkusz1!$C$94</f>
        <v>badanie mutacji najczęściej występujących w populacji polskiej w genie STAT3</v>
      </c>
      <c r="D40" s="59"/>
      <c r="E40" s="21">
        <v>2</v>
      </c>
      <c r="F40" s="31"/>
      <c r="G40" s="6"/>
      <c r="H40" s="6"/>
      <c r="I40" s="26"/>
    </row>
    <row r="41" spans="1:9" s="3" customFormat="1" ht="22.5" customHeight="1" x14ac:dyDescent="0.25">
      <c r="A41" s="28">
        <v>71</v>
      </c>
      <c r="B41" s="2" t="str">
        <f>[1]Arkusz1!$B$101</f>
        <v>zespół Marshalla</v>
      </c>
      <c r="C41" s="61" t="str">
        <f>[1]Arkusz1!$C$101</f>
        <v>badanie najczęstszej mutacji c.3816+1G&gt;A w genie COL11A1</v>
      </c>
      <c r="D41" s="62"/>
      <c r="E41" s="29">
        <v>1</v>
      </c>
      <c r="F41" s="30"/>
      <c r="G41" s="79"/>
      <c r="H41" s="79"/>
      <c r="I41" s="80"/>
    </row>
    <row r="42" spans="1:9" s="3" customFormat="1" ht="22.5" customHeight="1" x14ac:dyDescent="0.25">
      <c r="A42" s="28">
        <v>72</v>
      </c>
      <c r="B42" s="2" t="str">
        <f>[1]Arkusz1!$B$102</f>
        <v>zespół McCune-Albright</v>
      </c>
      <c r="C42" s="47" t="s">
        <v>65</v>
      </c>
      <c r="D42" s="59"/>
      <c r="E42" s="22">
        <v>6</v>
      </c>
      <c r="F42" s="19"/>
      <c r="G42" s="7"/>
      <c r="H42" s="7"/>
      <c r="I42" s="26"/>
    </row>
    <row r="43" spans="1:9" s="3" customFormat="1" ht="22.5" customHeight="1" x14ac:dyDescent="0.25">
      <c r="A43" s="28">
        <v>73</v>
      </c>
      <c r="B43" s="2" t="str">
        <f>[1]Arkusz1!$B$103</f>
        <v>zespół Mohra-Tranebjærga</v>
      </c>
      <c r="C43" s="47" t="s">
        <v>66</v>
      </c>
      <c r="D43" s="59"/>
      <c r="E43" s="22">
        <v>4</v>
      </c>
      <c r="F43" s="19"/>
      <c r="G43" s="7"/>
      <c r="H43" s="7"/>
      <c r="I43" s="26"/>
    </row>
    <row r="44" spans="1:9" s="3" customFormat="1" ht="22.5" customHeight="1" x14ac:dyDescent="0.25">
      <c r="A44" s="28">
        <v>74</v>
      </c>
      <c r="B44" s="2" t="str">
        <f>[1]Arkusz1!$B$104</f>
        <v xml:space="preserve">zespół Mowata-Wilson </v>
      </c>
      <c r="C44" s="47" t="str">
        <f>[1]Arkusz1!$C$104</f>
        <v xml:space="preserve">badanie genu ZEB2 (inne nazwy: ZFHX1B; SIP-1):  identyfikacja najczęstszej mutacji p.Arg695X - pierwszy etap procedury diagnostycznej </v>
      </c>
      <c r="D44" s="59"/>
      <c r="E44" s="22">
        <v>4</v>
      </c>
      <c r="F44" s="19"/>
      <c r="G44" s="7"/>
      <c r="H44" s="7"/>
      <c r="I44" s="26"/>
    </row>
    <row r="45" spans="1:9" s="3" customFormat="1" ht="22.5" customHeight="1" x14ac:dyDescent="0.25">
      <c r="A45" s="28">
        <v>75</v>
      </c>
      <c r="B45" s="2" t="str">
        <f>[1]Arkusz1!$B$105</f>
        <v>zespół Mulibrey   nanism</v>
      </c>
      <c r="C45" s="47" t="str">
        <f>[1]Arkusz1!$C$105</f>
        <v>badanie najczęstszej mutacji c.493-2A&gt;G w genie TRIM37</v>
      </c>
      <c r="D45" s="59"/>
      <c r="E45" s="22">
        <v>2</v>
      </c>
      <c r="F45" s="19"/>
      <c r="G45" s="7"/>
      <c r="H45" s="7"/>
      <c r="I45" s="26"/>
    </row>
    <row r="46" spans="1:9" s="3" customFormat="1" ht="22.5" customHeight="1" x14ac:dyDescent="0.25">
      <c r="A46" s="28">
        <v>81</v>
      </c>
      <c r="B46" s="2" t="str">
        <f>[1]Arkusz1!$B$112</f>
        <v>zespół Rubinsteina-Taybiego</v>
      </c>
      <c r="C46" s="47" t="s">
        <v>67</v>
      </c>
      <c r="D46" s="59"/>
      <c r="E46" s="22">
        <v>4</v>
      </c>
      <c r="F46" s="19"/>
      <c r="G46" s="7"/>
      <c r="H46" s="7"/>
      <c r="I46" s="26"/>
    </row>
    <row r="47" spans="1:9" s="3" customFormat="1" ht="21.75" customHeight="1" x14ac:dyDescent="0.25">
      <c r="A47" s="67">
        <v>84</v>
      </c>
      <c r="B47" s="83" t="str">
        <f>[1]Arkusz1!$B$115</f>
        <v>zespół Silvera i Russella</v>
      </c>
      <c r="C47" s="47" t="str">
        <f>[1]Arkusz1!$C$115</f>
        <v xml:space="preserve">test metylacyjny regionu 11p15 [MS-MLPA] </v>
      </c>
      <c r="D47" s="59"/>
      <c r="E47" s="22">
        <v>6</v>
      </c>
      <c r="F47" s="19"/>
      <c r="G47" s="7"/>
      <c r="H47" s="7"/>
      <c r="I47" s="26"/>
    </row>
    <row r="48" spans="1:9" s="3" customFormat="1" ht="22.5" customHeight="1" x14ac:dyDescent="0.25">
      <c r="A48" s="68"/>
      <c r="B48" s="87"/>
      <c r="C48" s="47" t="str">
        <f>[1]Arkusz1!$C$116</f>
        <v>analiza UPD7mat [STR] (3 osoby, 4 markery)</v>
      </c>
      <c r="D48" s="59"/>
      <c r="E48" s="22">
        <v>4</v>
      </c>
      <c r="F48" s="19"/>
      <c r="G48" s="7"/>
      <c r="H48" s="7"/>
      <c r="I48" s="26"/>
    </row>
    <row r="49" spans="1:9" s="3" customFormat="1" ht="23.25" customHeight="1" x14ac:dyDescent="0.25">
      <c r="A49" s="28">
        <v>86</v>
      </c>
      <c r="B49" s="2" t="str">
        <f>[1]Arkusz1!$B$118</f>
        <v>zespół Smith-Lemli-Opitz</v>
      </c>
      <c r="C49" s="47" t="str">
        <f>[1]Arkusz1!$C$118</f>
        <v>badanie mutacji p.Trp151X,p.Val326Leu, p.Leu157Pro, p.Arg353Trp, IVS8-1G&gt;C, p.Arg446Gln)w genie DHCR7 z możliwością wykrycia mutacji rzadkich</v>
      </c>
      <c r="D49" s="59"/>
      <c r="E49" s="22">
        <v>3</v>
      </c>
      <c r="F49" s="19"/>
      <c r="G49" s="7"/>
      <c r="H49" s="7"/>
      <c r="I49" s="26"/>
    </row>
    <row r="50" spans="1:9" s="3" customFormat="1" ht="21.75" customHeight="1" x14ac:dyDescent="0.25">
      <c r="A50" s="28">
        <v>91</v>
      </c>
      <c r="B50" s="2" t="str">
        <f>[1]Arkusz1!$B$125</f>
        <v xml:space="preserve">badanie molekularne w kierunku delecji genu POLG </v>
      </c>
      <c r="C50" s="47" t="str">
        <f>[1]Arkusz1!$C$125</f>
        <v>metodą MLPA</v>
      </c>
      <c r="D50" s="59"/>
      <c r="E50" s="22">
        <v>6</v>
      </c>
      <c r="F50" s="19"/>
      <c r="G50" s="7"/>
      <c r="H50" s="7"/>
      <c r="I50" s="26"/>
    </row>
    <row r="51" spans="1:9" s="3" customFormat="1" ht="23.25" customHeight="1" x14ac:dyDescent="0.25">
      <c r="A51" s="28">
        <v>113</v>
      </c>
      <c r="B51" s="2" t="str">
        <f>[1]Arkusz1!B147</f>
        <v>zespół Nicolaidesa-Baraistera</v>
      </c>
      <c r="C51" s="47" t="s">
        <v>68</v>
      </c>
      <c r="D51" s="59"/>
      <c r="E51" s="22">
        <v>4</v>
      </c>
      <c r="F51" s="19"/>
      <c r="G51" s="7"/>
      <c r="H51" s="7"/>
      <c r="I51" s="26"/>
    </row>
    <row r="52" spans="1:9" s="3" customFormat="1" ht="12.75" customHeight="1" x14ac:dyDescent="0.25">
      <c r="A52" s="67">
        <v>118</v>
      </c>
      <c r="B52" s="83" t="str">
        <f>[1]Arkusz1!$B$152</f>
        <v>badanie wolnego płodowego DNA I</v>
      </c>
      <c r="C52" s="49" t="str">
        <f>[1]Arkusz1!C152</f>
        <v>badanie jakościowe</v>
      </c>
      <c r="D52" s="58"/>
      <c r="E52" s="38">
        <v>50</v>
      </c>
      <c r="F52" s="73"/>
      <c r="G52" s="72"/>
      <c r="H52" s="72"/>
      <c r="I52" s="76"/>
    </row>
    <row r="53" spans="1:9" s="3" customFormat="1" ht="12.75" customHeight="1" x14ac:dyDescent="0.25">
      <c r="A53" s="68"/>
      <c r="B53" s="87"/>
      <c r="C53" s="54" t="str">
        <f>[1]Arkusz1!C153</f>
        <v>Możliwość</v>
      </c>
      <c r="D53" s="60"/>
      <c r="E53" s="39"/>
      <c r="F53" s="73"/>
      <c r="G53" s="36"/>
      <c r="H53" s="36"/>
      <c r="I53" s="77"/>
    </row>
    <row r="54" spans="1:9" s="3" customFormat="1" ht="12.75" customHeight="1" x14ac:dyDescent="0.25">
      <c r="A54" s="68"/>
      <c r="B54" s="87"/>
      <c r="C54" s="54" t="str">
        <f>[1]Arkusz1!C154</f>
        <v>- oznaczenia płci płodu;</v>
      </c>
      <c r="D54" s="60"/>
      <c r="E54" s="39"/>
      <c r="F54" s="73"/>
      <c r="G54" s="36"/>
      <c r="H54" s="36"/>
      <c r="I54" s="77"/>
    </row>
    <row r="55" spans="1:9" s="3" customFormat="1" ht="19.5" customHeight="1" x14ac:dyDescent="0.25">
      <c r="A55" s="68"/>
      <c r="B55" s="87"/>
      <c r="C55" s="54" t="str">
        <f>[1]Arkusz1!C155</f>
        <v>- wykrycia trisomii chromosomów pary 13, 18, 21; aneuploidie chromosomów płci</v>
      </c>
      <c r="D55" s="60"/>
      <c r="E55" s="39"/>
      <c r="F55" s="73"/>
      <c r="G55" s="36"/>
      <c r="H55" s="36"/>
      <c r="I55" s="77"/>
    </row>
    <row r="56" spans="1:9" s="3" customFormat="1" ht="12.75" customHeight="1" x14ac:dyDescent="0.25">
      <c r="A56" s="68"/>
      <c r="B56" s="87"/>
      <c r="C56" s="54" t="str">
        <f>[1]Arkusz1!C156</f>
        <v>- dostępny od 10 hbd;</v>
      </c>
      <c r="D56" s="60"/>
      <c r="E56" s="39"/>
      <c r="F56" s="73"/>
      <c r="G56" s="36"/>
      <c r="H56" s="36"/>
      <c r="I56" s="77"/>
    </row>
    <row r="57" spans="1:9" s="3" customFormat="1" ht="20.25" customHeight="1" x14ac:dyDescent="0.25">
      <c r="A57" s="68"/>
      <c r="B57" s="87"/>
      <c r="C57" s="54" t="str">
        <f>[1]Arkusz1!C157</f>
        <v>- oznaczenia możliwe dla ciąży mnogiej – do dwóch płodów (w tym przypadku oprócz płci)</v>
      </c>
      <c r="D57" s="60"/>
      <c r="E57" s="39"/>
      <c r="F57" s="73"/>
      <c r="G57" s="36"/>
      <c r="H57" s="36"/>
      <c r="I57" s="77"/>
    </row>
    <row r="58" spans="1:9" s="3" customFormat="1" ht="13.5" customHeight="1" x14ac:dyDescent="0.25">
      <c r="A58" s="68"/>
      <c r="B58" s="87"/>
      <c r="C58" s="54" t="str">
        <f>[1]Arkusz1!C158</f>
        <v>- wysyłka materiału od poniedziałku do piątku</v>
      </c>
      <c r="D58" s="60"/>
      <c r="E58" s="39"/>
      <c r="F58" s="73"/>
      <c r="G58" s="36"/>
      <c r="H58" s="36"/>
      <c r="I58" s="77"/>
    </row>
    <row r="59" spans="1:9" s="3" customFormat="1" ht="17.25" customHeight="1" x14ac:dyDescent="0.25">
      <c r="A59" s="68"/>
      <c r="B59" s="87"/>
      <c r="C59" s="61" t="str">
        <f>[1]Arkusz1!C159</f>
        <v>- firmę kurierską zapewnia Przyjmujący Zlecenie</v>
      </c>
      <c r="D59" s="62"/>
      <c r="E59" s="40"/>
      <c r="F59" s="73"/>
      <c r="G59" s="37"/>
      <c r="H59" s="37"/>
      <c r="I59" s="78"/>
    </row>
    <row r="60" spans="1:9" s="3" customFormat="1" ht="39.75" customHeight="1" x14ac:dyDescent="0.25">
      <c r="A60" s="67">
        <v>119</v>
      </c>
      <c r="B60" s="83" t="str">
        <f>[1]Arkusz1!$B$160</f>
        <v>badanie wolnego płodowego DNA II</v>
      </c>
      <c r="C60" s="69" t="str">
        <f>[1]Arkusz1!$C$160</f>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
      <c r="D60" s="10" t="str">
        <f>[1]Arkusz1!$E$160</f>
        <v>I.   do wykrywania trisomii 21 (Zespół Downa), trisomii 18 (Zespół Edwardsa), trisomii 13 (Zespół Patau)</v>
      </c>
      <c r="E60" s="21">
        <v>30</v>
      </c>
      <c r="F60" s="19"/>
      <c r="G60" s="12"/>
      <c r="H60" s="12"/>
      <c r="I60" s="26"/>
    </row>
    <row r="61" spans="1:9" s="3" customFormat="1" ht="47.25" customHeight="1" x14ac:dyDescent="0.25">
      <c r="A61" s="67"/>
      <c r="B61" s="83"/>
      <c r="C61" s="70"/>
      <c r="D61" s="10" t="str">
        <f>[1]Arkusz1!$E$161</f>
        <v>II.   do wykrywania trisomii 21 (Zespół Downa), trisomii 18 (Zespół Edwardsa), trisomii 13 (Zespół Patau), oraz aneuploidii chromosomów płciowych ( Zespół Turnera, Zespół Klinefeltera, Zespół potrójnego X, Zespół Jacobsa)</v>
      </c>
      <c r="E61" s="21">
        <v>8</v>
      </c>
      <c r="F61" s="19"/>
      <c r="G61" s="12"/>
      <c r="H61" s="12"/>
      <c r="I61" s="26"/>
    </row>
    <row r="62" spans="1:9" s="3" customFormat="1" ht="54.75" customHeight="1" x14ac:dyDescent="0.25">
      <c r="A62" s="67"/>
      <c r="B62" s="83"/>
      <c r="C62" s="70"/>
      <c r="D62" s="10" t="str">
        <f>[1]Arkusz1!$E$162</f>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
      <c r="E62" s="21">
        <v>8</v>
      </c>
      <c r="F62" s="19"/>
      <c r="G62" s="12"/>
      <c r="H62" s="12"/>
      <c r="I62" s="26"/>
    </row>
    <row r="63" spans="1:9" s="3" customFormat="1" ht="46.5" customHeight="1" x14ac:dyDescent="0.25">
      <c r="A63" s="67"/>
      <c r="B63" s="83"/>
      <c r="C63" s="71"/>
      <c r="D63" s="10" t="str">
        <f>[1]Arkusz1!$E$163</f>
        <v>IV.   do wykrywania trisomii 21 (Zespół Downa), trisomii 18 (Zespół Edwardsa), trisomii 13 (Zespół Patau) w przypadku ciąży podwójnej.</v>
      </c>
      <c r="E63" s="21">
        <v>8</v>
      </c>
      <c r="F63" s="19"/>
      <c r="G63" s="12"/>
      <c r="H63" s="12"/>
      <c r="I63" s="26"/>
    </row>
    <row r="64" spans="1:9" s="3" customFormat="1" ht="12.75" customHeight="1" x14ac:dyDescent="0.25">
      <c r="A64" s="67">
        <v>120</v>
      </c>
      <c r="B64" s="83" t="str">
        <f>[1]Arkusz1!$B$164</f>
        <v>badanie wolnego płodowego DNA III</v>
      </c>
      <c r="C64" s="47" t="str">
        <f>[1]Arkusz1!C164</f>
        <v>badanie ilościowe</v>
      </c>
      <c r="D64" s="48"/>
      <c r="E64" s="38">
        <v>10</v>
      </c>
      <c r="F64" s="41"/>
      <c r="G64" s="35"/>
      <c r="H64" s="35"/>
      <c r="I64" s="76"/>
    </row>
    <row r="65" spans="1:9" s="3" customFormat="1" ht="15" customHeight="1" x14ac:dyDescent="0.25">
      <c r="A65" s="68"/>
      <c r="B65" s="87"/>
      <c r="C65" s="47" t="str">
        <f>[1]Arkusz1!C165</f>
        <v>Możliwość:</v>
      </c>
      <c r="D65" s="48"/>
      <c r="E65" s="39"/>
      <c r="F65" s="41"/>
      <c r="G65" s="36"/>
      <c r="H65" s="36"/>
      <c r="I65" s="77"/>
    </row>
    <row r="66" spans="1:9" s="3" customFormat="1" ht="15" customHeight="1" x14ac:dyDescent="0.25">
      <c r="A66" s="68"/>
      <c r="B66" s="87"/>
      <c r="C66" s="47" t="str">
        <f>[1]Arkusz1!C166</f>
        <v>- oznaczenia płci płodu</v>
      </c>
      <c r="D66" s="48"/>
      <c r="E66" s="39"/>
      <c r="F66" s="41"/>
      <c r="G66" s="36"/>
      <c r="H66" s="36"/>
      <c r="I66" s="77"/>
    </row>
    <row r="67" spans="1:9" s="3" customFormat="1" ht="15" customHeight="1" x14ac:dyDescent="0.25">
      <c r="A67" s="68"/>
      <c r="B67" s="87"/>
      <c r="C67" s="47" t="str">
        <f>[1]Arkusz1!C167</f>
        <v>- wykrycia triploidii</v>
      </c>
      <c r="D67" s="48"/>
      <c r="E67" s="39"/>
      <c r="F67" s="41"/>
      <c r="G67" s="36"/>
      <c r="H67" s="36"/>
      <c r="I67" s="77"/>
    </row>
    <row r="68" spans="1:9" s="3" customFormat="1" ht="15" customHeight="1" x14ac:dyDescent="0.25">
      <c r="A68" s="68"/>
      <c r="B68" s="87"/>
      <c r="C68" s="47" t="str">
        <f>[1]Arkusz1!C168</f>
        <v>- wykrycia anomalii chromosomów płci</v>
      </c>
      <c r="D68" s="48"/>
      <c r="E68" s="39"/>
      <c r="F68" s="41"/>
      <c r="G68" s="36"/>
      <c r="H68" s="36"/>
      <c r="I68" s="77"/>
    </row>
    <row r="69" spans="1:9" s="3" customFormat="1" ht="15" customHeight="1" x14ac:dyDescent="0.25">
      <c r="A69" s="68"/>
      <c r="B69" s="87"/>
      <c r="C69" s="47" t="str">
        <f>[1]Arkusz1!C169</f>
        <v>- wykrycia aneuploidii chromosomów pary 13, 18, 21</v>
      </c>
      <c r="D69" s="48"/>
      <c r="E69" s="39"/>
      <c r="F69" s="41"/>
      <c r="G69" s="36"/>
      <c r="H69" s="36"/>
      <c r="I69" s="77"/>
    </row>
    <row r="70" spans="1:9" s="3" customFormat="1" ht="15" customHeight="1" x14ac:dyDescent="0.25">
      <c r="A70" s="68"/>
      <c r="B70" s="87"/>
      <c r="C70" s="47" t="str">
        <f>[1]Arkusz1!C170</f>
        <v>- dostępny od 10 hbd</v>
      </c>
      <c r="D70" s="48"/>
      <c r="E70" s="39"/>
      <c r="F70" s="41"/>
      <c r="G70" s="36"/>
      <c r="H70" s="36"/>
      <c r="I70" s="77"/>
    </row>
    <row r="71" spans="1:9" s="3" customFormat="1" ht="14.25" customHeight="1" x14ac:dyDescent="0.25">
      <c r="A71" s="68"/>
      <c r="B71" s="87"/>
      <c r="C71" s="47" t="str">
        <f>[1]Arkusz1!C171</f>
        <v>Wysyłka materiału od poniedziałku do piątku;</v>
      </c>
      <c r="D71" s="48"/>
      <c r="E71" s="39"/>
      <c r="F71" s="41"/>
      <c r="G71" s="36"/>
      <c r="H71" s="36"/>
      <c r="I71" s="77"/>
    </row>
    <row r="72" spans="1:9" s="3" customFormat="1" ht="14.25" customHeight="1" x14ac:dyDescent="0.25">
      <c r="A72" s="68"/>
      <c r="B72" s="87"/>
      <c r="C72" s="47" t="str">
        <f>[1]Arkusz1!C172</f>
        <v>firmę kurierską zapewnia Wykonawca</v>
      </c>
      <c r="D72" s="48"/>
      <c r="E72" s="40"/>
      <c r="F72" s="41"/>
      <c r="G72" s="37"/>
      <c r="H72" s="37"/>
      <c r="I72" s="78"/>
    </row>
    <row r="73" spans="1:9" s="3" customFormat="1" ht="14.25" customHeight="1" x14ac:dyDescent="0.25">
      <c r="A73" s="67">
        <v>121</v>
      </c>
      <c r="B73" s="53" t="s">
        <v>51</v>
      </c>
      <c r="C73" s="65" t="str">
        <f>[1]Arkusz1!C173</f>
        <v>1.badanie wolnego płodowego DNA – test podstawowy</v>
      </c>
      <c r="D73" s="50"/>
      <c r="E73" s="38">
        <v>60</v>
      </c>
      <c r="F73" s="32"/>
      <c r="G73" s="35"/>
      <c r="H73" s="35"/>
      <c r="I73" s="76"/>
    </row>
    <row r="74" spans="1:9" s="3" customFormat="1" ht="14.25" customHeight="1" x14ac:dyDescent="0.25">
      <c r="A74" s="67"/>
      <c r="B74" s="53"/>
      <c r="C74" s="57" t="str">
        <f>[1]Arkusz1!C174</f>
        <v>Nieprawidłowości chromosomowe (autosomy):</v>
      </c>
      <c r="D74" s="55"/>
      <c r="E74" s="39"/>
      <c r="F74" s="33"/>
      <c r="G74" s="36"/>
      <c r="H74" s="36"/>
      <c r="I74" s="77"/>
    </row>
    <row r="75" spans="1:9" s="3" customFormat="1" ht="14.25" customHeight="1" x14ac:dyDescent="0.25">
      <c r="A75" s="67"/>
      <c r="B75" s="53"/>
      <c r="C75" s="54" t="str">
        <f>[1]Arkusz1!C175</f>
        <v>Trisomia 21 (syndrom Downa)</v>
      </c>
      <c r="D75" s="55"/>
      <c r="E75" s="39"/>
      <c r="F75" s="33"/>
      <c r="G75" s="36"/>
      <c r="H75" s="36"/>
      <c r="I75" s="77"/>
    </row>
    <row r="76" spans="1:9" s="3" customFormat="1" ht="14.25" customHeight="1" x14ac:dyDescent="0.25">
      <c r="A76" s="67"/>
      <c r="B76" s="53"/>
      <c r="C76" s="54" t="str">
        <f>[1]Arkusz1!C176</f>
        <v>Trisomia 18 (zespół Edwardsa)</v>
      </c>
      <c r="D76" s="55"/>
      <c r="E76" s="39"/>
      <c r="F76" s="33"/>
      <c r="G76" s="36"/>
      <c r="H76" s="36"/>
      <c r="I76" s="77"/>
    </row>
    <row r="77" spans="1:9" s="3" customFormat="1" ht="14.25" customHeight="1" x14ac:dyDescent="0.25">
      <c r="A77" s="67"/>
      <c r="B77" s="53"/>
      <c r="C77" s="54" t="str">
        <f>[1]Arkusz1!C177</f>
        <v>Trisomia 13 (zespół Patau)</v>
      </c>
      <c r="D77" s="55"/>
      <c r="E77" s="39"/>
      <c r="F77" s="33"/>
      <c r="G77" s="36"/>
      <c r="H77" s="36"/>
      <c r="I77" s="77"/>
    </row>
    <row r="78" spans="1:9" s="3" customFormat="1" ht="14.25" customHeight="1" x14ac:dyDescent="0.25">
      <c r="A78" s="67"/>
      <c r="B78" s="53"/>
      <c r="C78" s="54" t="str">
        <f>[1]Arkusz1!C178</f>
        <v>Triploidia</v>
      </c>
      <c r="D78" s="55"/>
      <c r="E78" s="39"/>
      <c r="F78" s="33"/>
      <c r="G78" s="36"/>
      <c r="H78" s="36"/>
      <c r="I78" s="77"/>
    </row>
    <row r="79" spans="1:9" s="3" customFormat="1" ht="14.25" customHeight="1" x14ac:dyDescent="0.25">
      <c r="A79" s="67"/>
      <c r="B79" s="53"/>
      <c r="C79" s="54"/>
      <c r="D79" s="55"/>
      <c r="E79" s="39"/>
      <c r="F79" s="33"/>
      <c r="G79" s="36"/>
      <c r="H79" s="36"/>
      <c r="I79" s="77"/>
    </row>
    <row r="80" spans="1:9" s="3" customFormat="1" ht="14.25" customHeight="1" x14ac:dyDescent="0.25">
      <c r="A80" s="67"/>
      <c r="B80" s="53"/>
      <c r="C80" s="57" t="str">
        <f>[1]Arkusz1!C180</f>
        <v>Nieprawidłowości chromosomów płci:</v>
      </c>
      <c r="D80" s="55"/>
      <c r="E80" s="39"/>
      <c r="F80" s="33"/>
      <c r="G80" s="36"/>
      <c r="H80" s="36"/>
      <c r="I80" s="77"/>
    </row>
    <row r="81" spans="1:9" s="3" customFormat="1" ht="14.25" customHeight="1" x14ac:dyDescent="0.25">
      <c r="A81" s="67"/>
      <c r="B81" s="53"/>
      <c r="C81" s="54" t="str">
        <f>[1]Arkusz1!C181</f>
        <v>Monosomia X (zespół Turnera)</v>
      </c>
      <c r="D81" s="55"/>
      <c r="E81" s="39"/>
      <c r="F81" s="33"/>
      <c r="G81" s="36"/>
      <c r="H81" s="36"/>
      <c r="I81" s="77"/>
    </row>
    <row r="82" spans="1:9" s="3" customFormat="1" ht="14.25" customHeight="1" x14ac:dyDescent="0.25">
      <c r="A82" s="67"/>
      <c r="B82" s="53"/>
      <c r="C82" s="54" t="str">
        <f>[1]Arkusz1!C182</f>
        <v>Zespół Klinefeltera</v>
      </c>
      <c r="D82" s="55"/>
      <c r="E82" s="39"/>
      <c r="F82" s="33"/>
      <c r="G82" s="36"/>
      <c r="H82" s="36"/>
      <c r="I82" s="77"/>
    </row>
    <row r="83" spans="1:9" s="3" customFormat="1" ht="14.25" customHeight="1" x14ac:dyDescent="0.25">
      <c r="A83" s="67"/>
      <c r="B83" s="53"/>
      <c r="C83" s="54" t="str">
        <f>[1]Arkusz1!C183</f>
        <v>Trisomia chromosomu X</v>
      </c>
      <c r="D83" s="55"/>
      <c r="E83" s="39"/>
      <c r="F83" s="33"/>
      <c r="G83" s="36"/>
      <c r="H83" s="36"/>
      <c r="I83" s="77"/>
    </row>
    <row r="84" spans="1:9" s="3" customFormat="1" ht="14.25" customHeight="1" x14ac:dyDescent="0.25">
      <c r="A84" s="67"/>
      <c r="B84" s="53"/>
      <c r="C84" s="54" t="str">
        <f>[1]Arkusz1!C184</f>
        <v>Trisomia chromosomu Y (zespół Jacobs)</v>
      </c>
      <c r="D84" s="55"/>
      <c r="E84" s="39"/>
      <c r="F84" s="33"/>
      <c r="G84" s="36"/>
      <c r="H84" s="36"/>
      <c r="I84" s="77"/>
    </row>
    <row r="85" spans="1:9" s="3" customFormat="1" ht="14.25" customHeight="1" x14ac:dyDescent="0.25">
      <c r="A85" s="67"/>
      <c r="B85" s="53"/>
      <c r="C85" s="54"/>
      <c r="D85" s="55"/>
      <c r="E85" s="39"/>
      <c r="F85" s="33"/>
      <c r="G85" s="36"/>
      <c r="H85" s="36"/>
      <c r="I85" s="77"/>
    </row>
    <row r="86" spans="1:9" s="3" customFormat="1" ht="14.25" customHeight="1" x14ac:dyDescent="0.25">
      <c r="A86" s="67"/>
      <c r="B86" s="53"/>
      <c r="C86" s="57" t="str">
        <f>[1]Arkusz1!C186</f>
        <v>Płeć dziecka</v>
      </c>
      <c r="D86" s="55"/>
      <c r="E86" s="39"/>
      <c r="F86" s="33"/>
      <c r="G86" s="36"/>
      <c r="H86" s="36"/>
      <c r="I86" s="77"/>
    </row>
    <row r="87" spans="1:9" s="3" customFormat="1" ht="14.25" customHeight="1" x14ac:dyDescent="0.25">
      <c r="A87" s="67"/>
      <c r="B87" s="53"/>
      <c r="C87" s="57" t="str">
        <f>[1]Arkusz1!C187</f>
        <v>Czas oczekiwania na wynik: 7-10 dni roboczych</v>
      </c>
      <c r="D87" s="55"/>
      <c r="E87" s="40"/>
      <c r="F87" s="34"/>
      <c r="G87" s="37"/>
      <c r="H87" s="37"/>
      <c r="I87" s="78"/>
    </row>
    <row r="88" spans="1:9" s="3" customFormat="1" ht="14.25" customHeight="1" x14ac:dyDescent="0.25">
      <c r="A88" s="67"/>
      <c r="B88" s="53"/>
      <c r="C88" s="43" t="str">
        <f>[1]Arkusz1!C188</f>
        <v>2.badanie wolnego płodowego DNA – test podstawowy + mikrodelecja: delecja 22q11.2 - zespół DiGeorge’a::</v>
      </c>
      <c r="D88" s="66"/>
      <c r="E88" s="38">
        <v>8</v>
      </c>
      <c r="F88" s="32"/>
      <c r="G88" s="35"/>
      <c r="H88" s="35"/>
      <c r="I88" s="76"/>
    </row>
    <row r="89" spans="1:9" s="3" customFormat="1" ht="14.25" customHeight="1" x14ac:dyDescent="0.25">
      <c r="A89" s="67"/>
      <c r="B89" s="53"/>
      <c r="C89" s="57" t="str">
        <f>[1]Arkusz1!C189</f>
        <v>Czas oczekiwania na wynik: 7-10 dni roboczych</v>
      </c>
      <c r="D89" s="55"/>
      <c r="E89" s="40"/>
      <c r="F89" s="34"/>
      <c r="G89" s="37"/>
      <c r="H89" s="37"/>
      <c r="I89" s="78"/>
    </row>
    <row r="90" spans="1:9" s="3" customFormat="1" ht="14.25" customHeight="1" x14ac:dyDescent="0.25">
      <c r="A90" s="67"/>
      <c r="B90" s="53"/>
      <c r="C90" s="43" t="str">
        <f>[1]Arkusz1!C190</f>
        <v>3.badanie wolnego płodowego DNA – test podstawowy + panel mikrodelecji:</v>
      </c>
      <c r="D90" s="55"/>
      <c r="E90" s="38">
        <v>8</v>
      </c>
      <c r="F90" s="32"/>
      <c r="G90" s="35"/>
      <c r="H90" s="35"/>
      <c r="I90" s="76"/>
    </row>
    <row r="91" spans="1:9" s="3" customFormat="1" ht="14.25" customHeight="1" x14ac:dyDescent="0.25">
      <c r="A91" s="67"/>
      <c r="B91" s="53"/>
      <c r="C91" s="54" t="str">
        <f>[1]Arkusz1!C191</f>
        <v>Delecja 22q11.2 zespół DiGeorge’a</v>
      </c>
      <c r="D91" s="55"/>
      <c r="E91" s="39"/>
      <c r="F91" s="33"/>
      <c r="G91" s="36"/>
      <c r="H91" s="36"/>
      <c r="I91" s="77"/>
    </row>
    <row r="92" spans="1:9" s="3" customFormat="1" ht="14.25" customHeight="1" x14ac:dyDescent="0.25">
      <c r="A92" s="67"/>
      <c r="B92" s="53"/>
      <c r="C92" s="54" t="str">
        <f>[1]Arkusz1!C192</f>
        <v>Delecja 1p36</v>
      </c>
      <c r="D92" s="55"/>
      <c r="E92" s="39"/>
      <c r="F92" s="33"/>
      <c r="G92" s="36"/>
      <c r="H92" s="36"/>
      <c r="I92" s="77"/>
    </row>
    <row r="93" spans="1:9" s="3" customFormat="1" ht="14.25" customHeight="1" x14ac:dyDescent="0.25">
      <c r="A93" s="67"/>
      <c r="B93" s="53"/>
      <c r="C93" s="54" t="str">
        <f>[1]Arkusz1!C193</f>
        <v>Zespół Pradera Williego</v>
      </c>
      <c r="D93" s="55"/>
      <c r="E93" s="39"/>
      <c r="F93" s="33"/>
      <c r="G93" s="36"/>
      <c r="H93" s="36"/>
      <c r="I93" s="77"/>
    </row>
    <row r="94" spans="1:9" s="3" customFormat="1" ht="14.25" customHeight="1" x14ac:dyDescent="0.25">
      <c r="A94" s="67"/>
      <c r="B94" s="53"/>
      <c r="C94" s="54" t="str">
        <f>[1]Arkusz1!C194</f>
        <v>Zespół Angelmana</v>
      </c>
      <c r="D94" s="55"/>
      <c r="E94" s="39"/>
      <c r="F94" s="33"/>
      <c r="G94" s="36"/>
      <c r="H94" s="36"/>
      <c r="I94" s="77"/>
    </row>
    <row r="95" spans="1:9" s="3" customFormat="1" ht="14.25" customHeight="1" x14ac:dyDescent="0.25">
      <c r="A95" s="67"/>
      <c r="B95" s="53"/>
      <c r="C95" s="57" t="str">
        <f>[1]Arkusz1!C195</f>
        <v>Czas oczekiwania na wynik: 7-10 dni roboczych</v>
      </c>
      <c r="D95" s="55"/>
      <c r="E95" s="40"/>
      <c r="F95" s="34"/>
      <c r="G95" s="37"/>
      <c r="H95" s="37"/>
      <c r="I95" s="78"/>
    </row>
    <row r="96" spans="1:9" s="3" customFormat="1" ht="14.25" customHeight="1" x14ac:dyDescent="0.25">
      <c r="A96" s="67"/>
      <c r="B96" s="53"/>
      <c r="C96" s="43" t="str">
        <f>[1]Arkusz1!C196</f>
        <v>4. Test wykrywający 25 chorób monogenowych przy zleceniu jednoczesnym badania 1, 2 lub 3</v>
      </c>
      <c r="D96" s="55"/>
      <c r="E96" s="38">
        <v>2</v>
      </c>
      <c r="F96" s="32"/>
      <c r="G96" s="35"/>
      <c r="H96" s="35"/>
      <c r="I96" s="76"/>
    </row>
    <row r="97" spans="1:9" s="3" customFormat="1" ht="14.25" customHeight="1" x14ac:dyDescent="0.25">
      <c r="A97" s="67"/>
      <c r="B97" s="53"/>
      <c r="C97" s="54" t="str">
        <f>[1]Arkusz1!C197</f>
        <v>- wykrywane z krążącego DNA</v>
      </c>
      <c r="D97" s="55"/>
      <c r="E97" s="39"/>
      <c r="F97" s="33"/>
      <c r="G97" s="36"/>
      <c r="H97" s="36"/>
      <c r="I97" s="77"/>
    </row>
    <row r="98" spans="1:9" s="3" customFormat="1" ht="14.25" customHeight="1" x14ac:dyDescent="0.25">
      <c r="A98" s="67"/>
      <c r="B98" s="53"/>
      <c r="C98" s="54" t="str">
        <f>[1]Arkusz1!C198</f>
        <v xml:space="preserve">- Wykrywanie 25 chorób monogenowych: </v>
      </c>
      <c r="D98" s="55"/>
      <c r="E98" s="39"/>
      <c r="F98" s="33"/>
      <c r="G98" s="36"/>
      <c r="H98" s="36"/>
      <c r="I98" s="77"/>
    </row>
    <row r="99" spans="1:9" s="3" customFormat="1" ht="14.25" customHeight="1" x14ac:dyDescent="0.25">
      <c r="A99" s="67"/>
      <c r="B99" s="53"/>
      <c r="C99" s="54" t="str">
        <f>[1]Arkusz1!C199</f>
        <v>-Tuberous sclerosis 1,2 TSC1, TSC2</v>
      </c>
      <c r="D99" s="55"/>
      <c r="E99" s="39"/>
      <c r="F99" s="33"/>
      <c r="G99" s="36"/>
      <c r="H99" s="36"/>
      <c r="I99" s="77"/>
    </row>
    <row r="100" spans="1:9" s="3" customFormat="1" ht="14.25" customHeight="1" x14ac:dyDescent="0.25">
      <c r="A100" s="67"/>
      <c r="B100" s="53"/>
      <c r="C100" s="54" t="str">
        <f>[1]Arkusz1!C200</f>
        <v>- Thanatophoric dysplasia, types I,II FGFR3</v>
      </c>
      <c r="D100" s="55"/>
      <c r="E100" s="39"/>
      <c r="F100" s="33"/>
      <c r="G100" s="36"/>
      <c r="H100" s="36"/>
      <c r="I100" s="77"/>
    </row>
    <row r="101" spans="1:9" s="3" customFormat="1" ht="14.25" customHeight="1" x14ac:dyDescent="0.25">
      <c r="A101" s="67"/>
      <c r="B101" s="53"/>
      <c r="C101" s="54" t="str">
        <f>[1]Arkusz1!C201</f>
        <v>- Sotos syndrome 1 NSD1</v>
      </c>
      <c r="D101" s="55"/>
      <c r="E101" s="39"/>
      <c r="F101" s="33"/>
      <c r="G101" s="36"/>
      <c r="H101" s="36"/>
      <c r="I101" s="77"/>
    </row>
    <row r="102" spans="1:9" s="3" customFormat="1" ht="14.25" customHeight="1" x14ac:dyDescent="0.25">
      <c r="A102" s="67"/>
      <c r="B102" s="53"/>
      <c r="C102" s="54" t="str">
        <f>[1]Arkusz1!C202</f>
        <v>- Rett syndrome MECP2</v>
      </c>
      <c r="D102" s="55"/>
      <c r="E102" s="39"/>
      <c r="F102" s="33"/>
      <c r="G102" s="36"/>
      <c r="H102" s="36"/>
      <c r="I102" s="77"/>
    </row>
    <row r="103" spans="1:9" s="3" customFormat="1" ht="14.25" customHeight="1" x14ac:dyDescent="0.25">
      <c r="A103" s="67"/>
      <c r="B103" s="53"/>
      <c r="C103" s="54" t="str">
        <f>[1]Arkusz1!C203</f>
        <v>- Hypochondroplasia FGFR3</v>
      </c>
      <c r="D103" s="55"/>
      <c r="E103" s="39"/>
      <c r="F103" s="33"/>
      <c r="G103" s="36"/>
      <c r="H103" s="36"/>
      <c r="I103" s="77"/>
    </row>
    <row r="104" spans="1:9" s="3" customFormat="1" ht="14.25" customHeight="1" x14ac:dyDescent="0.25">
      <c r="A104" s="67"/>
      <c r="B104" s="53"/>
      <c r="C104" s="54" t="str">
        <f>[1]Arkusz1!C204</f>
        <v>- Intellectual disability SYNGAP1</v>
      </c>
      <c r="D104" s="55"/>
      <c r="E104" s="39"/>
      <c r="F104" s="33"/>
      <c r="G104" s="36"/>
      <c r="H104" s="36"/>
      <c r="I104" s="77"/>
    </row>
    <row r="105" spans="1:9" s="3" customFormat="1" ht="14.25" customHeight="1" x14ac:dyDescent="0.25">
      <c r="A105" s="67"/>
      <c r="B105" s="53"/>
      <c r="C105" s="54" t="str">
        <f>[1]Arkusz1!C205</f>
        <v>- Jackson Weiss syndrome FGFR2</v>
      </c>
      <c r="D105" s="55"/>
      <c r="E105" s="39"/>
      <c r="F105" s="33"/>
      <c r="G105" s="36"/>
      <c r="H105" s="36"/>
      <c r="I105" s="77"/>
    </row>
    <row r="106" spans="1:9" s="3" customFormat="1" ht="14.25" customHeight="1" x14ac:dyDescent="0.25">
      <c r="A106" s="67"/>
      <c r="B106" s="53"/>
      <c r="C106" s="54" t="str">
        <f>[1]Arkusz1!C206</f>
        <v>- Juvenile myelomonocytic leukemia (JMML)PTPN11</v>
      </c>
      <c r="D106" s="55"/>
      <c r="E106" s="39"/>
      <c r="F106" s="33"/>
      <c r="G106" s="36"/>
      <c r="H106" s="36"/>
      <c r="I106" s="77"/>
    </row>
    <row r="107" spans="1:9" s="3" customFormat="1" ht="14.25" customHeight="1" x14ac:dyDescent="0.25">
      <c r="A107" s="67"/>
      <c r="B107" s="53"/>
      <c r="C107" s="54" t="str">
        <f>[1]Arkusz1!C207</f>
        <v>- LEOPARD syndrome 1,2 (Noonan syndrome with multiple lentigines) PTPN11, RAF1</v>
      </c>
      <c r="D107" s="55"/>
      <c r="E107" s="39"/>
      <c r="F107" s="33"/>
      <c r="G107" s="36"/>
      <c r="H107" s="36"/>
      <c r="I107" s="77"/>
    </row>
    <row r="108" spans="1:9" s="3" customFormat="1" ht="14.25" customHeight="1" x14ac:dyDescent="0.25">
      <c r="A108" s="67"/>
      <c r="B108" s="53"/>
      <c r="C108" s="54" t="str">
        <f>[1]Arkusz1!C208</f>
        <v>- Muenke syndrome FGFR3</v>
      </c>
      <c r="D108" s="55"/>
      <c r="E108" s="39"/>
      <c r="F108" s="33"/>
      <c r="G108" s="36"/>
      <c r="H108" s="36"/>
      <c r="I108" s="77"/>
    </row>
    <row r="109" spans="1:9" s="3" customFormat="1" ht="14.25" customHeight="1" x14ac:dyDescent="0.25">
      <c r="A109" s="67"/>
      <c r="B109" s="53"/>
      <c r="C109" s="54" t="str">
        <f>[1]Arkusz1!C209</f>
        <v>- Noonan syndrome 1,3,4,5,6,8 PTPN11, SOS1,RAF1, RIT1, KRAS,NRAS, SOS2,SHOC2, BRAF,MAP2K1, HRAS,CBL</v>
      </c>
      <c r="D109" s="55"/>
      <c r="E109" s="39"/>
      <c r="F109" s="33"/>
      <c r="G109" s="36"/>
      <c r="H109" s="36"/>
      <c r="I109" s="77"/>
    </row>
    <row r="110" spans="1:9" s="3" customFormat="1" ht="14.25" customHeight="1" x14ac:dyDescent="0.25">
      <c r="A110" s="67"/>
      <c r="B110" s="53"/>
      <c r="C110" s="54" t="str">
        <f>[1]Arkusz1!C210</f>
        <v>- Osteogenesis imperfecta,type I,II,III,IV COL1A1, COL1A2</v>
      </c>
      <c r="D110" s="55"/>
      <c r="E110" s="39"/>
      <c r="F110" s="33"/>
      <c r="G110" s="36"/>
      <c r="H110" s="36"/>
      <c r="I110" s="77"/>
    </row>
    <row r="111" spans="1:9" s="3" customFormat="1" ht="14.25" customHeight="1" x14ac:dyDescent="0.25">
      <c r="A111" s="67"/>
      <c r="B111" s="53"/>
      <c r="C111" s="54" t="str">
        <f>[1]Arkusz1!C211</f>
        <v>- Pfeiffer syndrome type 1,2,3 FGFR2</v>
      </c>
      <c r="D111" s="55"/>
      <c r="E111" s="39"/>
      <c r="F111" s="33"/>
      <c r="G111" s="36"/>
      <c r="H111" s="36"/>
      <c r="I111" s="77"/>
    </row>
    <row r="112" spans="1:9" s="3" customFormat="1" ht="14.25" customHeight="1" x14ac:dyDescent="0.25">
      <c r="A112" s="67"/>
      <c r="B112" s="53"/>
      <c r="C112" s="54" t="str">
        <f>[1]Arkusz1!C212</f>
        <v>- Achondroplasia FGFR3</v>
      </c>
      <c r="D112" s="55"/>
      <c r="E112" s="39"/>
      <c r="F112" s="33"/>
      <c r="G112" s="36"/>
      <c r="H112" s="36"/>
      <c r="I112" s="77"/>
    </row>
    <row r="113" spans="1:9" s="3" customFormat="1" ht="14.25" customHeight="1" x14ac:dyDescent="0.25">
      <c r="A113" s="67"/>
      <c r="B113" s="53"/>
      <c r="C113" s="54" t="str">
        <f>[1]Arkusz1!C213</f>
        <v>- Alagille syndrome JAG1</v>
      </c>
      <c r="D113" s="55"/>
      <c r="E113" s="39"/>
      <c r="F113" s="33"/>
      <c r="G113" s="36"/>
      <c r="H113" s="36"/>
      <c r="I113" s="77"/>
    </row>
    <row r="114" spans="1:9" s="3" customFormat="1" ht="14.25" customHeight="1" x14ac:dyDescent="0.25">
      <c r="A114" s="67"/>
      <c r="B114" s="53"/>
      <c r="C114" s="54" t="str">
        <f>[1]Arkusz1!C214</f>
        <v>- Antley Bixler syndrome FGFR2</v>
      </c>
      <c r="D114" s="55"/>
      <c r="E114" s="39"/>
      <c r="F114" s="33"/>
      <c r="G114" s="36"/>
      <c r="H114" s="36"/>
      <c r="I114" s="77"/>
    </row>
    <row r="115" spans="1:9" s="3" customFormat="1" ht="14.25" customHeight="1" x14ac:dyDescent="0.25">
      <c r="A115" s="67"/>
      <c r="B115" s="53"/>
      <c r="C115" s="54" t="str">
        <f>[1]Arkusz1!C215</f>
        <v>- Apert syndrome FGFR2</v>
      </c>
      <c r="D115" s="55"/>
      <c r="E115" s="39"/>
      <c r="F115" s="33"/>
      <c r="G115" s="36"/>
      <c r="H115" s="36"/>
      <c r="I115" s="77"/>
    </row>
    <row r="116" spans="1:9" s="3" customFormat="1" ht="14.25" customHeight="1" x14ac:dyDescent="0.25">
      <c r="A116" s="67"/>
      <c r="B116" s="53"/>
      <c r="C116" s="54" t="str">
        <f>[1]Arkusz1!C216</f>
        <v xml:space="preserve">- Cardiofaciocutaneous syndrome 1,3,4 BRAF, MAP2K1,MAP2K2 </v>
      </c>
      <c r="D116" s="55"/>
      <c r="E116" s="39"/>
      <c r="F116" s="33"/>
      <c r="G116" s="36"/>
      <c r="H116" s="36"/>
      <c r="I116" s="77"/>
    </row>
    <row r="117" spans="1:9" s="3" customFormat="1" ht="14.25" customHeight="1" x14ac:dyDescent="0.25">
      <c r="A117" s="67"/>
      <c r="B117" s="53"/>
      <c r="C117" s="54" t="str">
        <f>[1]Arkusz1!C217</f>
        <v>- CATSHL syndrome FGFR3</v>
      </c>
      <c r="D117" s="55"/>
      <c r="E117" s="39"/>
      <c r="F117" s="33"/>
      <c r="G117" s="36"/>
      <c r="H117" s="36"/>
      <c r="I117" s="77"/>
    </row>
    <row r="118" spans="1:9" s="3" customFormat="1" ht="14.25" customHeight="1" x14ac:dyDescent="0.25">
      <c r="A118" s="67"/>
      <c r="B118" s="53"/>
      <c r="C118" s="54" t="str">
        <f>[1]Arkusz1!C218</f>
        <v>- CHARGE syndrome CHD7</v>
      </c>
      <c r="D118" s="55"/>
      <c r="E118" s="39"/>
      <c r="F118" s="33"/>
      <c r="G118" s="36"/>
      <c r="H118" s="36"/>
      <c r="I118" s="77"/>
    </row>
    <row r="119" spans="1:9" s="3" customFormat="1" ht="14.25" customHeight="1" x14ac:dyDescent="0.25">
      <c r="A119" s="67"/>
      <c r="B119" s="53"/>
      <c r="C119" s="54" t="str">
        <f>[1]Arkusz1!C219</f>
        <v>- Cornelia de Lange syndrome 1,2,3,4,5 NIPBL, SMC1A,SMC3, RAD21,HDAC8</v>
      </c>
      <c r="D119" s="55"/>
      <c r="E119" s="39"/>
      <c r="F119" s="33"/>
      <c r="G119" s="36"/>
      <c r="H119" s="36"/>
      <c r="I119" s="77"/>
    </row>
    <row r="120" spans="1:9" s="3" customFormat="1" ht="14.25" customHeight="1" x14ac:dyDescent="0.25">
      <c r="A120" s="67"/>
      <c r="B120" s="53"/>
      <c r="C120" s="54" t="str">
        <f>[1]Arkusz1!C220</f>
        <v>- Costello syndrome HRAS</v>
      </c>
      <c r="D120" s="55"/>
      <c r="E120" s="39"/>
      <c r="F120" s="33"/>
      <c r="G120" s="36"/>
      <c r="H120" s="36"/>
      <c r="I120" s="77"/>
    </row>
    <row r="121" spans="1:9" s="3" customFormat="1" ht="14.25" customHeight="1" x14ac:dyDescent="0.25">
      <c r="A121" s="67"/>
      <c r="B121" s="53"/>
      <c r="C121" s="54" t="str">
        <f>[1]Arkusz1!C221</f>
        <v>- Crouzon  syndrome FGFR2, FGFR3</v>
      </c>
      <c r="D121" s="55"/>
      <c r="E121" s="39"/>
      <c r="F121" s="33"/>
      <c r="G121" s="36"/>
      <c r="H121" s="36"/>
      <c r="I121" s="77"/>
    </row>
    <row r="122" spans="1:9" s="3" customFormat="1" ht="14.25" customHeight="1" x14ac:dyDescent="0.25">
      <c r="A122" s="67"/>
      <c r="B122" s="53"/>
      <c r="C122" s="54" t="str">
        <f>[1]Arkusz1!C222</f>
        <v>- Ehlers-Danlos syndrome, classic, type VIIA, cardiac valvular form, type VIIB COL1A1, COL1A2</v>
      </c>
      <c r="D122" s="55"/>
      <c r="E122" s="39"/>
      <c r="F122" s="33"/>
      <c r="G122" s="36"/>
      <c r="H122" s="36"/>
      <c r="I122" s="77"/>
    </row>
    <row r="123" spans="1:9" s="3" customFormat="1" ht="14.25" customHeight="1" x14ac:dyDescent="0.25">
      <c r="A123" s="67"/>
      <c r="B123" s="53"/>
      <c r="C123" s="54" t="str">
        <f>[1]Arkusz1!C223</f>
        <v>- Epileptic encephalopathy, early infantile, 2 CDKL5</v>
      </c>
      <c r="D123" s="55"/>
      <c r="E123" s="40"/>
      <c r="F123" s="34"/>
      <c r="G123" s="37"/>
      <c r="H123" s="37"/>
      <c r="I123" s="78"/>
    </row>
    <row r="124" spans="1:9" s="3" customFormat="1" ht="14.25" customHeight="1" x14ac:dyDescent="0.25">
      <c r="A124" s="67"/>
      <c r="B124" s="53"/>
      <c r="C124" s="51" t="str">
        <f>[1]Arkusz1!C224</f>
        <v>5. Test wykrywający 25 chorób monogenowych jako test samodzielny:</v>
      </c>
      <c r="D124" s="56"/>
      <c r="E124" s="38">
        <v>2</v>
      </c>
      <c r="F124" s="32"/>
      <c r="G124" s="35"/>
      <c r="H124" s="35"/>
      <c r="I124" s="76"/>
    </row>
    <row r="125" spans="1:9" s="3" customFormat="1" ht="14.25" customHeight="1" x14ac:dyDescent="0.25">
      <c r="A125" s="67"/>
      <c r="B125" s="53"/>
      <c r="C125" s="49"/>
      <c r="D125" s="50"/>
      <c r="E125" s="39"/>
      <c r="F125" s="33"/>
      <c r="G125" s="36"/>
      <c r="H125" s="36"/>
      <c r="I125" s="77"/>
    </row>
    <row r="126" spans="1:9" s="3" customFormat="1" ht="14.25" customHeight="1" x14ac:dyDescent="0.25">
      <c r="A126" s="67"/>
      <c r="B126" s="53"/>
      <c r="C126" s="54" t="str">
        <f>[1]Arkusz1!C226</f>
        <v>- wykrywane z krążącego DNA</v>
      </c>
      <c r="D126" s="55"/>
      <c r="E126" s="39"/>
      <c r="F126" s="33"/>
      <c r="G126" s="36"/>
      <c r="H126" s="36"/>
      <c r="I126" s="77"/>
    </row>
    <row r="127" spans="1:9" s="3" customFormat="1" ht="14.25" customHeight="1" x14ac:dyDescent="0.25">
      <c r="A127" s="67"/>
      <c r="B127" s="53"/>
      <c r="C127" s="54" t="str">
        <f>[1]Arkusz1!C227</f>
        <v xml:space="preserve">- Wykrywanie 25 chorób monogenowych: </v>
      </c>
      <c r="D127" s="55"/>
      <c r="E127" s="39"/>
      <c r="F127" s="33"/>
      <c r="G127" s="36"/>
      <c r="H127" s="36"/>
      <c r="I127" s="77"/>
    </row>
    <row r="128" spans="1:9" s="3" customFormat="1" ht="14.25" customHeight="1" x14ac:dyDescent="0.25">
      <c r="A128" s="67"/>
      <c r="B128" s="53"/>
      <c r="C128" s="54" t="str">
        <f>[1]Arkusz1!C228</f>
        <v>-Tuberous sclerosis 1,2 TSC1, TSC2</v>
      </c>
      <c r="D128" s="55"/>
      <c r="E128" s="39"/>
      <c r="F128" s="33"/>
      <c r="G128" s="36"/>
      <c r="H128" s="36"/>
      <c r="I128" s="77"/>
    </row>
    <row r="129" spans="1:9" s="3" customFormat="1" ht="14.25" customHeight="1" x14ac:dyDescent="0.25">
      <c r="A129" s="67"/>
      <c r="B129" s="53"/>
      <c r="C129" s="54" t="str">
        <f>[1]Arkusz1!C229</f>
        <v>- Thanatophoric dysplasia, types I,II FGFR3</v>
      </c>
      <c r="D129" s="55"/>
      <c r="E129" s="39"/>
      <c r="F129" s="33"/>
      <c r="G129" s="36"/>
      <c r="H129" s="36"/>
      <c r="I129" s="77"/>
    </row>
    <row r="130" spans="1:9" s="3" customFormat="1" ht="14.25" customHeight="1" x14ac:dyDescent="0.25">
      <c r="A130" s="67"/>
      <c r="B130" s="53"/>
      <c r="C130" s="54" t="str">
        <f>[1]Arkusz1!C230</f>
        <v>- Sotos syndrome 1 NSD1</v>
      </c>
      <c r="D130" s="55"/>
      <c r="E130" s="39"/>
      <c r="F130" s="33"/>
      <c r="G130" s="36"/>
      <c r="H130" s="36"/>
      <c r="I130" s="77"/>
    </row>
    <row r="131" spans="1:9" s="3" customFormat="1" ht="14.25" customHeight="1" x14ac:dyDescent="0.25">
      <c r="A131" s="67"/>
      <c r="B131" s="53"/>
      <c r="C131" s="54" t="str">
        <f>[1]Arkusz1!C231</f>
        <v>- Rett syndrome MECP2</v>
      </c>
      <c r="D131" s="55"/>
      <c r="E131" s="39"/>
      <c r="F131" s="33"/>
      <c r="G131" s="36"/>
      <c r="H131" s="36"/>
      <c r="I131" s="77"/>
    </row>
    <row r="132" spans="1:9" s="3" customFormat="1" ht="14.25" customHeight="1" x14ac:dyDescent="0.25">
      <c r="A132" s="67"/>
      <c r="B132" s="53"/>
      <c r="C132" s="54" t="str">
        <f>[1]Arkusz1!C232</f>
        <v>- Hypochondroplasia FGFR3</v>
      </c>
      <c r="D132" s="55"/>
      <c r="E132" s="39"/>
      <c r="F132" s="33"/>
      <c r="G132" s="36"/>
      <c r="H132" s="36"/>
      <c r="I132" s="77"/>
    </row>
    <row r="133" spans="1:9" s="3" customFormat="1" ht="14.25" customHeight="1" x14ac:dyDescent="0.25">
      <c r="A133" s="67"/>
      <c r="B133" s="53"/>
      <c r="C133" s="54" t="str">
        <f>[1]Arkusz1!C233</f>
        <v>- Intellectual disability SYNGAP1</v>
      </c>
      <c r="D133" s="55"/>
      <c r="E133" s="39"/>
      <c r="F133" s="33"/>
      <c r="G133" s="36"/>
      <c r="H133" s="36"/>
      <c r="I133" s="77"/>
    </row>
    <row r="134" spans="1:9" s="3" customFormat="1" ht="14.25" customHeight="1" x14ac:dyDescent="0.25">
      <c r="A134" s="67"/>
      <c r="B134" s="53"/>
      <c r="C134" s="54" t="str">
        <f>[1]Arkusz1!C234</f>
        <v>- Jackson Weiss syndrome FGFR2</v>
      </c>
      <c r="D134" s="55"/>
      <c r="E134" s="39"/>
      <c r="F134" s="33"/>
      <c r="G134" s="36"/>
      <c r="H134" s="36"/>
      <c r="I134" s="77"/>
    </row>
    <row r="135" spans="1:9" s="3" customFormat="1" ht="14.25" customHeight="1" x14ac:dyDescent="0.25">
      <c r="A135" s="67"/>
      <c r="B135" s="53"/>
      <c r="C135" s="54" t="str">
        <f>[1]Arkusz1!C235</f>
        <v>- Juvenile myelomonocytic leukemia (JMML)PTPN11</v>
      </c>
      <c r="D135" s="55"/>
      <c r="E135" s="39"/>
      <c r="F135" s="33"/>
      <c r="G135" s="36"/>
      <c r="H135" s="36"/>
      <c r="I135" s="77"/>
    </row>
    <row r="136" spans="1:9" s="3" customFormat="1" ht="14.25" customHeight="1" x14ac:dyDescent="0.25">
      <c r="A136" s="67"/>
      <c r="B136" s="53"/>
      <c r="C136" s="54" t="str">
        <f>[1]Arkusz1!C236</f>
        <v>- LEOPARD syndrome 1,2 (Noonan syndrome with multiple lentigines) PTPN11, RAF1</v>
      </c>
      <c r="D136" s="55"/>
      <c r="E136" s="39"/>
      <c r="F136" s="33"/>
      <c r="G136" s="36"/>
      <c r="H136" s="36"/>
      <c r="I136" s="77"/>
    </row>
    <row r="137" spans="1:9" s="3" customFormat="1" ht="14.25" customHeight="1" x14ac:dyDescent="0.25">
      <c r="A137" s="67"/>
      <c r="B137" s="53"/>
      <c r="C137" s="54" t="str">
        <f>[1]Arkusz1!C237</f>
        <v>- Muenke syndrome FGFR3</v>
      </c>
      <c r="D137" s="55"/>
      <c r="E137" s="39"/>
      <c r="F137" s="33"/>
      <c r="G137" s="36"/>
      <c r="H137" s="36"/>
      <c r="I137" s="77"/>
    </row>
    <row r="138" spans="1:9" s="3" customFormat="1" ht="14.25" customHeight="1" x14ac:dyDescent="0.25">
      <c r="A138" s="67"/>
      <c r="B138" s="53"/>
      <c r="C138" s="54" t="str">
        <f>[1]Arkusz1!C238</f>
        <v>- Noonan syndrome 1,3,4,5,6,8 PTPN11, SOS1,RAF1, RIT1, KRAS,NRAS, SOS2,SHOC2, BRAF,MAP2K1, HRAS,CBL</v>
      </c>
      <c r="D138" s="55"/>
      <c r="E138" s="39"/>
      <c r="F138" s="33"/>
      <c r="G138" s="36"/>
      <c r="H138" s="36"/>
      <c r="I138" s="77"/>
    </row>
    <row r="139" spans="1:9" s="3" customFormat="1" ht="14.25" customHeight="1" x14ac:dyDescent="0.25">
      <c r="A139" s="67"/>
      <c r="B139" s="53"/>
      <c r="C139" s="54" t="str">
        <f>[1]Arkusz1!C239</f>
        <v>- Osteogenesis imperfecta,type I,II,III,IV COL1A1, COL1A2</v>
      </c>
      <c r="D139" s="55"/>
      <c r="E139" s="39"/>
      <c r="F139" s="33"/>
      <c r="G139" s="36"/>
      <c r="H139" s="36"/>
      <c r="I139" s="77"/>
    </row>
    <row r="140" spans="1:9" s="3" customFormat="1" ht="14.25" customHeight="1" x14ac:dyDescent="0.25">
      <c r="A140" s="67"/>
      <c r="B140" s="53"/>
      <c r="C140" s="54" t="str">
        <f>[1]Arkusz1!C240</f>
        <v>- Pfeiffer syndrome type 1,2,3 FGFR2</v>
      </c>
      <c r="D140" s="55"/>
      <c r="E140" s="39"/>
      <c r="F140" s="33"/>
      <c r="G140" s="36"/>
      <c r="H140" s="36"/>
      <c r="I140" s="77"/>
    </row>
    <row r="141" spans="1:9" s="3" customFormat="1" ht="14.25" customHeight="1" x14ac:dyDescent="0.25">
      <c r="A141" s="67"/>
      <c r="B141" s="53"/>
      <c r="C141" s="54" t="str">
        <f>[1]Arkusz1!C241</f>
        <v>- Achondroplasia FGFR3</v>
      </c>
      <c r="D141" s="55"/>
      <c r="E141" s="39"/>
      <c r="F141" s="33"/>
      <c r="G141" s="36"/>
      <c r="H141" s="36"/>
      <c r="I141" s="77"/>
    </row>
    <row r="142" spans="1:9" s="3" customFormat="1" ht="14.25" customHeight="1" x14ac:dyDescent="0.25">
      <c r="A142" s="67"/>
      <c r="B142" s="53"/>
      <c r="C142" s="54" t="str">
        <f>[1]Arkusz1!C242</f>
        <v>- Alagille syndrome JAG1</v>
      </c>
      <c r="D142" s="55"/>
      <c r="E142" s="39"/>
      <c r="F142" s="33"/>
      <c r="G142" s="36"/>
      <c r="H142" s="36"/>
      <c r="I142" s="77"/>
    </row>
    <row r="143" spans="1:9" s="3" customFormat="1" ht="14.25" customHeight="1" x14ac:dyDescent="0.25">
      <c r="A143" s="67"/>
      <c r="B143" s="53"/>
      <c r="C143" s="54" t="str">
        <f>[1]Arkusz1!C243</f>
        <v>- Antley Bixler syndrome FGFR2</v>
      </c>
      <c r="D143" s="55"/>
      <c r="E143" s="39"/>
      <c r="F143" s="33"/>
      <c r="G143" s="36"/>
      <c r="H143" s="36"/>
      <c r="I143" s="77"/>
    </row>
    <row r="144" spans="1:9" s="3" customFormat="1" ht="14.25" customHeight="1" x14ac:dyDescent="0.25">
      <c r="A144" s="67"/>
      <c r="B144" s="53"/>
      <c r="C144" s="54" t="str">
        <f>[1]Arkusz1!C244</f>
        <v>- Apert syndrome FGFR2</v>
      </c>
      <c r="D144" s="55"/>
      <c r="E144" s="39"/>
      <c r="F144" s="33"/>
      <c r="G144" s="36"/>
      <c r="H144" s="36"/>
      <c r="I144" s="77"/>
    </row>
    <row r="145" spans="1:9" s="3" customFormat="1" ht="14.25" customHeight="1" x14ac:dyDescent="0.25">
      <c r="A145" s="67"/>
      <c r="B145" s="53"/>
      <c r="C145" s="54" t="str">
        <f>[1]Arkusz1!C245</f>
        <v xml:space="preserve">- Cardiofaciocutaneous syndrome 1,3,4 BRAF, MAP2K1,MAP2K2 </v>
      </c>
      <c r="D145" s="55"/>
      <c r="E145" s="39"/>
      <c r="F145" s="33"/>
      <c r="G145" s="36"/>
      <c r="H145" s="36"/>
      <c r="I145" s="77"/>
    </row>
    <row r="146" spans="1:9" s="3" customFormat="1" ht="14.25" customHeight="1" x14ac:dyDescent="0.25">
      <c r="A146" s="67"/>
      <c r="B146" s="53"/>
      <c r="C146" s="54" t="str">
        <f>[1]Arkusz1!C246</f>
        <v>- CATSHL syndrome FGFR3</v>
      </c>
      <c r="D146" s="55"/>
      <c r="E146" s="39"/>
      <c r="F146" s="33"/>
      <c r="G146" s="36"/>
      <c r="H146" s="36"/>
      <c r="I146" s="77"/>
    </row>
    <row r="147" spans="1:9" s="3" customFormat="1" ht="14.25" customHeight="1" x14ac:dyDescent="0.25">
      <c r="A147" s="67"/>
      <c r="B147" s="53"/>
      <c r="C147" s="54" t="str">
        <f>[1]Arkusz1!C247</f>
        <v>- CHARGE syndrome CHD7</v>
      </c>
      <c r="D147" s="55"/>
      <c r="E147" s="39"/>
      <c r="F147" s="33"/>
      <c r="G147" s="36"/>
      <c r="H147" s="36"/>
      <c r="I147" s="77"/>
    </row>
    <row r="148" spans="1:9" s="3" customFormat="1" ht="14.25" customHeight="1" x14ac:dyDescent="0.25">
      <c r="A148" s="67"/>
      <c r="B148" s="53"/>
      <c r="C148" s="54" t="str">
        <f>[1]Arkusz1!C248</f>
        <v>- Cornelia de Lange syndrome 1,2,3,4,5 NIPBL, SMC1A,SMC3, RAD21,HDAC8</v>
      </c>
      <c r="D148" s="55"/>
      <c r="E148" s="39"/>
      <c r="F148" s="33"/>
      <c r="G148" s="36"/>
      <c r="H148" s="36"/>
      <c r="I148" s="77"/>
    </row>
    <row r="149" spans="1:9" s="3" customFormat="1" ht="14.25" customHeight="1" x14ac:dyDescent="0.25">
      <c r="A149" s="67"/>
      <c r="B149" s="53"/>
      <c r="C149" s="54" t="str">
        <f>[1]Arkusz1!C249</f>
        <v>- Costello syndrome HRAS</v>
      </c>
      <c r="D149" s="55"/>
      <c r="E149" s="39"/>
      <c r="F149" s="33"/>
      <c r="G149" s="36"/>
      <c r="H149" s="36"/>
      <c r="I149" s="77"/>
    </row>
    <row r="150" spans="1:9" s="3" customFormat="1" ht="14.25" customHeight="1" x14ac:dyDescent="0.25">
      <c r="A150" s="67"/>
      <c r="B150" s="53"/>
      <c r="C150" s="54" t="str">
        <f>[1]Arkusz1!C250</f>
        <v>- Crouzon  syndrome FGFR2, FGFR3</v>
      </c>
      <c r="D150" s="55"/>
      <c r="E150" s="39"/>
      <c r="F150" s="33"/>
      <c r="G150" s="36"/>
      <c r="H150" s="36"/>
      <c r="I150" s="77"/>
    </row>
    <row r="151" spans="1:9" s="3" customFormat="1" ht="14.25" customHeight="1" x14ac:dyDescent="0.25">
      <c r="A151" s="67"/>
      <c r="B151" s="53"/>
      <c r="C151" s="54" t="str">
        <f>[1]Arkusz1!C251</f>
        <v>- Ehlers-Danlos syndrome, classic, type VIIA, cardiac valvular form, type VIIB COL1A1, COL1A2</v>
      </c>
      <c r="D151" s="55"/>
      <c r="E151" s="39"/>
      <c r="F151" s="33"/>
      <c r="G151" s="36"/>
      <c r="H151" s="36"/>
      <c r="I151" s="77"/>
    </row>
    <row r="152" spans="1:9" s="3" customFormat="1" ht="14.25" customHeight="1" x14ac:dyDescent="0.25">
      <c r="A152" s="67"/>
      <c r="B152" s="53"/>
      <c r="C152" s="54" t="str">
        <f>[1]Arkusz1!C252</f>
        <v>- Epileptic encephalopathy, early infantile, 2 CDKL5</v>
      </c>
      <c r="D152" s="55"/>
      <c r="E152" s="40"/>
      <c r="F152" s="34"/>
      <c r="G152" s="37"/>
      <c r="H152" s="37"/>
      <c r="I152" s="78"/>
    </row>
    <row r="153" spans="1:9" s="3" customFormat="1" ht="14.25" customHeight="1" x14ac:dyDescent="0.25">
      <c r="A153" s="67"/>
      <c r="B153" s="53"/>
      <c r="C153" s="43" t="s">
        <v>46</v>
      </c>
      <c r="D153" s="44"/>
      <c r="E153" s="38">
        <v>10</v>
      </c>
      <c r="F153" s="32"/>
      <c r="G153" s="35"/>
      <c r="H153" s="35"/>
      <c r="I153" s="76"/>
    </row>
    <row r="154" spans="1:9" s="3" customFormat="1" ht="14.25" customHeight="1" x14ac:dyDescent="0.25">
      <c r="A154" s="67"/>
      <c r="B154" s="53"/>
      <c r="C154" s="54" t="str">
        <f>[1]Arkusz1!D254</f>
        <v xml:space="preserve">Cystic Fibrosis, Duchenne Muscular Dystrophy, Fragile X Syndrome, </v>
      </c>
      <c r="D154" s="55"/>
      <c r="E154" s="40"/>
      <c r="F154" s="34"/>
      <c r="G154" s="37"/>
      <c r="H154" s="37"/>
      <c r="I154" s="78"/>
    </row>
    <row r="155" spans="1:9" s="3" customFormat="1" ht="14.25" customHeight="1" x14ac:dyDescent="0.25">
      <c r="A155" s="67"/>
      <c r="B155" s="53"/>
      <c r="C155" s="43" t="s">
        <v>47</v>
      </c>
      <c r="D155" s="44"/>
      <c r="E155" s="38">
        <v>10</v>
      </c>
      <c r="F155" s="32"/>
      <c r="G155" s="35"/>
      <c r="H155" s="35"/>
      <c r="I155" s="76"/>
    </row>
    <row r="156" spans="1:9" s="3" customFormat="1" ht="61.5" customHeight="1" x14ac:dyDescent="0.25">
      <c r="A156" s="67"/>
      <c r="B156" s="53"/>
      <c r="C156" s="54" t="str">
        <f>[1]Arkusz1!D256</f>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
      <c r="D156" s="55"/>
      <c r="E156" s="40"/>
      <c r="F156" s="34"/>
      <c r="G156" s="37"/>
      <c r="H156" s="37"/>
      <c r="I156" s="78"/>
    </row>
    <row r="157" spans="1:9" s="3" customFormat="1" ht="14.25" customHeight="1" x14ac:dyDescent="0.25">
      <c r="A157" s="67"/>
      <c r="B157" s="53"/>
      <c r="C157" s="43" t="s">
        <v>48</v>
      </c>
      <c r="D157" s="44"/>
      <c r="E157" s="38">
        <v>4</v>
      </c>
      <c r="F157" s="32"/>
      <c r="G157" s="35"/>
      <c r="H157" s="35"/>
      <c r="I157" s="76"/>
    </row>
    <row r="158" spans="1:9" s="3" customFormat="1" ht="223.5" customHeight="1" x14ac:dyDescent="0.25">
      <c r="A158" s="67"/>
      <c r="B158" s="53"/>
      <c r="C158" s="54" t="str">
        <f>[1]Arkusz1!D258</f>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
      <c r="D158" s="55"/>
      <c r="E158" s="40"/>
      <c r="F158" s="34"/>
      <c r="G158" s="37"/>
      <c r="H158" s="37"/>
      <c r="I158" s="78"/>
    </row>
    <row r="159" spans="1:9" s="3" customFormat="1" ht="14.25" customHeight="1" x14ac:dyDescent="0.25">
      <c r="A159" s="67"/>
      <c r="B159" s="53"/>
      <c r="C159" s="43" t="s">
        <v>49</v>
      </c>
      <c r="D159" s="44"/>
      <c r="E159" s="38">
        <v>4</v>
      </c>
      <c r="F159" s="32"/>
      <c r="G159" s="35"/>
      <c r="H159" s="35"/>
      <c r="I159" s="76"/>
    </row>
    <row r="160" spans="1:9" s="3" customFormat="1" ht="409.5" customHeight="1" x14ac:dyDescent="0.25">
      <c r="A160" s="67"/>
      <c r="B160" s="53"/>
      <c r="C160" s="45" t="str">
        <f>[1]Arkusz1!D260</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160" s="46"/>
      <c r="E160" s="40"/>
      <c r="F160" s="34"/>
      <c r="G160" s="37"/>
      <c r="H160" s="37"/>
      <c r="I160" s="78"/>
    </row>
    <row r="161" spans="1:9" s="3" customFormat="1" ht="14.25" customHeight="1" x14ac:dyDescent="0.25">
      <c r="A161" s="67"/>
      <c r="B161" s="53"/>
      <c r="C161" s="43" t="s">
        <v>50</v>
      </c>
      <c r="D161" s="44"/>
      <c r="E161" s="38">
        <v>3</v>
      </c>
      <c r="F161" s="32"/>
      <c r="G161" s="35"/>
      <c r="H161" s="35"/>
      <c r="I161" s="76"/>
    </row>
    <row r="162" spans="1:9" s="3" customFormat="1" ht="409.5" customHeight="1" x14ac:dyDescent="0.25">
      <c r="A162" s="67"/>
      <c r="B162" s="53"/>
      <c r="C162" s="45" t="str">
        <f>[1]Arkusz1!D262</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162" s="46"/>
      <c r="E162" s="40"/>
      <c r="F162" s="34"/>
      <c r="G162" s="37"/>
      <c r="H162" s="37"/>
      <c r="I162" s="78"/>
    </row>
    <row r="163" spans="1:9" s="3" customFormat="1" ht="14.25" customHeight="1" x14ac:dyDescent="0.25">
      <c r="A163" s="67">
        <v>122</v>
      </c>
      <c r="B163" s="53" t="s">
        <v>52</v>
      </c>
      <c r="C163" s="51" t="str">
        <f>[1]Arkusz1!$C$263</f>
        <v>1 badanie jednego genu metodą NGS:</v>
      </c>
      <c r="D163" s="52"/>
      <c r="E163" s="38">
        <v>120</v>
      </c>
      <c r="F163" s="32"/>
      <c r="G163" s="35"/>
      <c r="H163" s="35"/>
      <c r="I163" s="76"/>
    </row>
    <row r="164" spans="1:9" s="3" customFormat="1" ht="129.75" customHeight="1" x14ac:dyDescent="0.25">
      <c r="A164" s="67"/>
      <c r="B164" s="53"/>
      <c r="C164" s="47" t="str">
        <f>[1]Arkusz1!$C$264</f>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
      <c r="D164" s="48"/>
      <c r="E164" s="39"/>
      <c r="F164" s="33"/>
      <c r="G164" s="36"/>
      <c r="H164" s="36"/>
      <c r="I164" s="77"/>
    </row>
    <row r="165" spans="1:9" s="3" customFormat="1" ht="129" customHeight="1" x14ac:dyDescent="0.25">
      <c r="A165" s="67"/>
      <c r="B165" s="53"/>
      <c r="C165" s="47" t="str">
        <f>[1]Arkusz1!$C$265</f>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
      <c r="D165" s="48"/>
      <c r="E165" s="39"/>
      <c r="F165" s="33"/>
      <c r="G165" s="36"/>
      <c r="H165" s="36"/>
      <c r="I165" s="77"/>
    </row>
    <row r="166" spans="1:9" s="3" customFormat="1" ht="123.75" customHeight="1" x14ac:dyDescent="0.25">
      <c r="A166" s="67"/>
      <c r="B166" s="53"/>
      <c r="C166" s="47" t="str">
        <f>[1]Arkusz1!$C$266</f>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
      <c r="D166" s="48"/>
      <c r="E166" s="39"/>
      <c r="F166" s="33"/>
      <c r="G166" s="36"/>
      <c r="H166" s="36"/>
      <c r="I166" s="77"/>
    </row>
    <row r="167" spans="1:9" s="3" customFormat="1" ht="131.25" customHeight="1" x14ac:dyDescent="0.25">
      <c r="A167" s="67"/>
      <c r="B167" s="53"/>
      <c r="C167" s="47" t="str">
        <f>[1]Arkusz1!$C$267</f>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
      <c r="D167" s="48"/>
      <c r="E167" s="39"/>
      <c r="F167" s="33"/>
      <c r="G167" s="36"/>
      <c r="H167" s="36"/>
      <c r="I167" s="77"/>
    </row>
    <row r="168" spans="1:9" s="3" customFormat="1" ht="133.5" customHeight="1" x14ac:dyDescent="0.25">
      <c r="A168" s="67"/>
      <c r="B168" s="53"/>
      <c r="C168" s="47" t="str">
        <f>[1]Arkusz1!$C$268</f>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
      <c r="D168" s="48"/>
      <c r="E168" s="39"/>
      <c r="F168" s="33"/>
      <c r="G168" s="36"/>
      <c r="H168" s="36"/>
      <c r="I168" s="77"/>
    </row>
    <row r="169" spans="1:9" s="3" customFormat="1" ht="129" customHeight="1" x14ac:dyDescent="0.25">
      <c r="A169" s="67"/>
      <c r="B169" s="53"/>
      <c r="C169" s="49" t="str">
        <f>[1]Arkusz1!$C$269</f>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
      <c r="D169" s="50"/>
      <c r="E169" s="39"/>
      <c r="F169" s="34"/>
      <c r="G169" s="37"/>
      <c r="H169" s="37"/>
      <c r="I169" s="78"/>
    </row>
    <row r="170" spans="1:9" s="3" customFormat="1" ht="21" customHeight="1" x14ac:dyDescent="0.25">
      <c r="A170" s="67"/>
      <c r="B170" s="53"/>
      <c r="C170" s="42" t="str">
        <f>[1]Arkusz1!$C$270</f>
        <v>2 badanie jednego genu metodą NGS - pozostałe geny, które nie zostały wymienione w punkcie 1</v>
      </c>
      <c r="D170" s="42"/>
      <c r="E170" s="21">
        <v>20</v>
      </c>
      <c r="F170" s="19"/>
      <c r="G170" s="12"/>
      <c r="H170" s="12"/>
      <c r="I170" s="26"/>
    </row>
    <row r="171" spans="1:9" s="3" customFormat="1" ht="21.75" customHeight="1" x14ac:dyDescent="0.25">
      <c r="A171" s="67"/>
      <c r="B171" s="53"/>
      <c r="C171" s="42" t="str">
        <f>[1]Arkusz1!$C$271</f>
        <v>3 badanie dwóch genów metodą NGS</v>
      </c>
      <c r="D171" s="42"/>
      <c r="E171" s="21">
        <v>35</v>
      </c>
      <c r="F171" s="19"/>
      <c r="G171" s="12"/>
      <c r="H171" s="12"/>
      <c r="I171" s="26"/>
    </row>
    <row r="172" spans="1:9" s="3" customFormat="1" ht="22.5" customHeight="1" x14ac:dyDescent="0.25">
      <c r="A172" s="67"/>
      <c r="B172" s="53"/>
      <c r="C172" s="42" t="str">
        <f>[1]Arkusz1!$C$272</f>
        <v>4 badanie trzech genów metodą NGS</v>
      </c>
      <c r="D172" s="42"/>
      <c r="E172" s="21">
        <v>35</v>
      </c>
      <c r="F172" s="19"/>
      <c r="G172" s="12"/>
      <c r="H172" s="12"/>
      <c r="I172" s="26"/>
    </row>
    <row r="173" spans="1:9" s="3" customFormat="1" ht="22.5" customHeight="1" x14ac:dyDescent="0.25">
      <c r="A173" s="28">
        <v>123</v>
      </c>
      <c r="B173" s="2" t="s">
        <v>75</v>
      </c>
      <c r="C173" s="47" t="s">
        <v>76</v>
      </c>
      <c r="D173" s="59"/>
      <c r="E173" s="21">
        <v>3</v>
      </c>
      <c r="F173" s="27"/>
      <c r="G173" s="6"/>
      <c r="H173" s="6"/>
      <c r="I173" s="26"/>
    </row>
    <row r="174" spans="1:9" s="3" customFormat="1" ht="22.5" customHeight="1" x14ac:dyDescent="0.25">
      <c r="A174" s="28">
        <v>124</v>
      </c>
      <c r="B174" s="2" t="s">
        <v>77</v>
      </c>
      <c r="C174" s="47" t="s">
        <v>78</v>
      </c>
      <c r="D174" s="59"/>
      <c r="E174" s="21">
        <v>8</v>
      </c>
      <c r="F174" s="27"/>
      <c r="G174" s="6"/>
      <c r="H174" s="6"/>
      <c r="I174" s="26"/>
    </row>
    <row r="175" spans="1:9" s="3" customFormat="1" ht="22.5" customHeight="1" x14ac:dyDescent="0.25">
      <c r="A175" s="28">
        <v>125</v>
      </c>
      <c r="B175" s="2" t="s">
        <v>79</v>
      </c>
      <c r="C175" s="47" t="s">
        <v>80</v>
      </c>
      <c r="D175" s="59"/>
      <c r="E175" s="21">
        <v>10</v>
      </c>
      <c r="F175" s="27"/>
      <c r="G175" s="6"/>
      <c r="H175" s="6"/>
      <c r="I175" s="26"/>
    </row>
    <row r="176" spans="1:9" s="3" customFormat="1" ht="22.5" customHeight="1" x14ac:dyDescent="0.25">
      <c r="A176" s="28">
        <v>126</v>
      </c>
      <c r="B176" s="2" t="s">
        <v>81</v>
      </c>
      <c r="C176" s="47" t="s">
        <v>82</v>
      </c>
      <c r="D176" s="59"/>
      <c r="E176" s="21">
        <v>5</v>
      </c>
      <c r="F176" s="27"/>
      <c r="G176" s="6"/>
      <c r="H176" s="6"/>
      <c r="I176" s="26"/>
    </row>
    <row r="177" spans="1:9" s="3" customFormat="1" ht="22.5" customHeight="1" x14ac:dyDescent="0.25">
      <c r="A177" s="28">
        <v>129</v>
      </c>
      <c r="B177" s="2" t="s">
        <v>83</v>
      </c>
      <c r="C177" s="47" t="s">
        <v>84</v>
      </c>
      <c r="D177" s="59"/>
      <c r="E177" s="21">
        <v>3</v>
      </c>
      <c r="F177" s="27"/>
      <c r="G177" s="6"/>
      <c r="H177" s="6"/>
      <c r="I177" s="26"/>
    </row>
    <row r="178" spans="1:9" s="3" customFormat="1" ht="22.5" customHeight="1" x14ac:dyDescent="0.25">
      <c r="A178" s="28">
        <v>130</v>
      </c>
      <c r="B178" s="2" t="s">
        <v>85</v>
      </c>
      <c r="C178" s="47" t="s">
        <v>86</v>
      </c>
      <c r="D178" s="59"/>
      <c r="E178" s="21">
        <v>3</v>
      </c>
      <c r="F178" s="27"/>
      <c r="G178" s="6"/>
      <c r="H178" s="6"/>
      <c r="I178" s="26"/>
    </row>
    <row r="179" spans="1:9" s="3" customFormat="1" ht="22.5" customHeight="1" x14ac:dyDescent="0.25">
      <c r="A179" s="28">
        <v>132</v>
      </c>
      <c r="B179" s="2" t="s">
        <v>87</v>
      </c>
      <c r="C179" s="47" t="s">
        <v>88</v>
      </c>
      <c r="D179" s="59"/>
      <c r="E179" s="21">
        <v>2</v>
      </c>
      <c r="F179" s="27"/>
      <c r="G179" s="6"/>
      <c r="H179" s="6"/>
      <c r="I179" s="26"/>
    </row>
    <row r="180" spans="1:9" s="3" customFormat="1" ht="21" customHeight="1" x14ac:dyDescent="0.25">
      <c r="A180" s="14"/>
      <c r="B180" s="15"/>
      <c r="C180" s="16"/>
      <c r="D180" s="16"/>
      <c r="E180" s="17"/>
      <c r="F180" s="18"/>
      <c r="G180" s="17"/>
      <c r="H180" s="17"/>
      <c r="I180" s="11"/>
    </row>
    <row r="181" spans="1:9" ht="15" customHeight="1" x14ac:dyDescent="0.25">
      <c r="A181" t="s">
        <v>45</v>
      </c>
    </row>
    <row r="182" spans="1:9" ht="15" customHeight="1" x14ac:dyDescent="0.25">
      <c r="F182" t="s">
        <v>72</v>
      </c>
    </row>
    <row r="183" spans="1:9" ht="15" customHeight="1" x14ac:dyDescent="0.25"/>
    <row r="184" spans="1:9" ht="15" customHeight="1" x14ac:dyDescent="0.25"/>
    <row r="185" spans="1:9" ht="15" customHeight="1" x14ac:dyDescent="0.25"/>
    <row r="186" spans="1:9" ht="15" customHeight="1" x14ac:dyDescent="0.25"/>
    <row r="187" spans="1:9" ht="15" customHeight="1" x14ac:dyDescent="0.25"/>
  </sheetData>
  <mergeCells count="265">
    <mergeCell ref="C179:D179"/>
    <mergeCell ref="I52:I59"/>
    <mergeCell ref="I64:I72"/>
    <mergeCell ref="I73:I87"/>
    <mergeCell ref="I88:I89"/>
    <mergeCell ref="I90:I95"/>
    <mergeCell ref="I96:I123"/>
    <mergeCell ref="I124:I152"/>
    <mergeCell ref="I153:I154"/>
    <mergeCell ref="I155:I156"/>
    <mergeCell ref="I157:I158"/>
    <mergeCell ref="I161:I162"/>
    <mergeCell ref="I159:I160"/>
    <mergeCell ref="I163:I169"/>
    <mergeCell ref="C173:D173"/>
    <mergeCell ref="C176:D176"/>
    <mergeCell ref="C174:D174"/>
    <mergeCell ref="C175:D175"/>
    <mergeCell ref="C177:D177"/>
    <mergeCell ref="C178:D178"/>
    <mergeCell ref="A38:A39"/>
    <mergeCell ref="B38:B39"/>
    <mergeCell ref="A33:A36"/>
    <mergeCell ref="B33:B36"/>
    <mergeCell ref="C29:D29"/>
    <mergeCell ref="C34:D34"/>
    <mergeCell ref="A1:G1"/>
    <mergeCell ref="B3:B8"/>
    <mergeCell ref="A13:A14"/>
    <mergeCell ref="A3:A8"/>
    <mergeCell ref="B13:B14"/>
    <mergeCell ref="B21:B23"/>
    <mergeCell ref="A21:A23"/>
    <mergeCell ref="A25:A27"/>
    <mergeCell ref="B25:B27"/>
    <mergeCell ref="C2:D2"/>
    <mergeCell ref="C3:D3"/>
    <mergeCell ref="C4:D4"/>
    <mergeCell ref="C9:D9"/>
    <mergeCell ref="C10:D10"/>
    <mergeCell ref="H52:H59"/>
    <mergeCell ref="E52:E59"/>
    <mergeCell ref="F52:F59"/>
    <mergeCell ref="G52:G59"/>
    <mergeCell ref="A52:A59"/>
    <mergeCell ref="B52:B59"/>
    <mergeCell ref="C50:D50"/>
    <mergeCell ref="A47:A48"/>
    <mergeCell ref="B47:B48"/>
    <mergeCell ref="A64:A72"/>
    <mergeCell ref="B64:B72"/>
    <mergeCell ref="C67:D67"/>
    <mergeCell ref="C68:D68"/>
    <mergeCell ref="C69:D69"/>
    <mergeCell ref="C70:D70"/>
    <mergeCell ref="C71:D71"/>
    <mergeCell ref="C72:D72"/>
    <mergeCell ref="A60:A63"/>
    <mergeCell ref="B60:B63"/>
    <mergeCell ref="C60:C63"/>
    <mergeCell ref="C64:D64"/>
    <mergeCell ref="C65:D65"/>
    <mergeCell ref="C66:D66"/>
    <mergeCell ref="C82:D82"/>
    <mergeCell ref="C83:D83"/>
    <mergeCell ref="C89:D89"/>
    <mergeCell ref="C90:D90"/>
    <mergeCell ref="C91:D91"/>
    <mergeCell ref="C92:D92"/>
    <mergeCell ref="C93:D93"/>
    <mergeCell ref="C84:D84"/>
    <mergeCell ref="C85:D85"/>
    <mergeCell ref="C86:D86"/>
    <mergeCell ref="C87:D87"/>
    <mergeCell ref="C88:D88"/>
    <mergeCell ref="C73:D73"/>
    <mergeCell ref="C74:D74"/>
    <mergeCell ref="C75:D75"/>
    <mergeCell ref="C76:D76"/>
    <mergeCell ref="C77:D77"/>
    <mergeCell ref="C78:D78"/>
    <mergeCell ref="C79:D79"/>
    <mergeCell ref="C80:D80"/>
    <mergeCell ref="C81:D81"/>
    <mergeCell ref="C19:D19"/>
    <mergeCell ref="C15:D15"/>
    <mergeCell ref="C16:D16"/>
    <mergeCell ref="C23:D23"/>
    <mergeCell ref="C11:D11"/>
    <mergeCell ref="C12:D12"/>
    <mergeCell ref="C17:D17"/>
    <mergeCell ref="C18:D18"/>
    <mergeCell ref="C5:D5"/>
    <mergeCell ref="C6:D6"/>
    <mergeCell ref="C7:D7"/>
    <mergeCell ref="C8:D8"/>
    <mergeCell ref="C13:D13"/>
    <mergeCell ref="C14:D14"/>
    <mergeCell ref="C30:D30"/>
    <mergeCell ref="C28:D28"/>
    <mergeCell ref="C24:D24"/>
    <mergeCell ref="C25:D25"/>
    <mergeCell ref="C26:D26"/>
    <mergeCell ref="C27:D27"/>
    <mergeCell ref="C20:D20"/>
    <mergeCell ref="C21:D21"/>
    <mergeCell ref="C22:D22"/>
    <mergeCell ref="C40:D40"/>
    <mergeCell ref="C37:D37"/>
    <mergeCell ref="C38:D38"/>
    <mergeCell ref="C39:D39"/>
    <mergeCell ref="C35:D35"/>
    <mergeCell ref="C36:D36"/>
    <mergeCell ref="C31:D31"/>
    <mergeCell ref="C32:D32"/>
    <mergeCell ref="C33:D33"/>
    <mergeCell ref="C49:D49"/>
    <mergeCell ref="C47:D47"/>
    <mergeCell ref="C48:D48"/>
    <mergeCell ref="C46:D46"/>
    <mergeCell ref="C43:D43"/>
    <mergeCell ref="C44:D44"/>
    <mergeCell ref="C45:D45"/>
    <mergeCell ref="C41:D41"/>
    <mergeCell ref="C42:D42"/>
    <mergeCell ref="C52:D52"/>
    <mergeCell ref="C51:D51"/>
    <mergeCell ref="C58:D58"/>
    <mergeCell ref="C59:D59"/>
    <mergeCell ref="C53:D53"/>
    <mergeCell ref="C54:D54"/>
    <mergeCell ref="C55:D55"/>
    <mergeCell ref="C56:D56"/>
    <mergeCell ref="C57:D57"/>
    <mergeCell ref="C99:D99"/>
    <mergeCell ref="C100:D100"/>
    <mergeCell ref="C101:D101"/>
    <mergeCell ref="C102:D102"/>
    <mergeCell ref="C103:D103"/>
    <mergeCell ref="C94:D94"/>
    <mergeCell ref="C95:D95"/>
    <mergeCell ref="C96:D96"/>
    <mergeCell ref="C97:D97"/>
    <mergeCell ref="C98:D98"/>
    <mergeCell ref="E96:E123"/>
    <mergeCell ref="C124:D124"/>
    <mergeCell ref="C125:D125"/>
    <mergeCell ref="C126:D126"/>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133:D133"/>
    <mergeCell ref="C134:D134"/>
    <mergeCell ref="C135:D135"/>
    <mergeCell ref="C136:D136"/>
    <mergeCell ref="C127:D127"/>
    <mergeCell ref="C128:D128"/>
    <mergeCell ref="C129:D129"/>
    <mergeCell ref="C130:D130"/>
    <mergeCell ref="C131:D131"/>
    <mergeCell ref="C156:D156"/>
    <mergeCell ref="E155:E156"/>
    <mergeCell ref="C157:D157"/>
    <mergeCell ref="C152:D152"/>
    <mergeCell ref="C153:D153"/>
    <mergeCell ref="E124:E152"/>
    <mergeCell ref="C154:D154"/>
    <mergeCell ref="E153:E154"/>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70:D170"/>
    <mergeCell ref="E161:E162"/>
    <mergeCell ref="C161:D161"/>
    <mergeCell ref="C162:D162"/>
    <mergeCell ref="C171:D171"/>
    <mergeCell ref="C172:D172"/>
    <mergeCell ref="A163:A172"/>
    <mergeCell ref="B163:B172"/>
    <mergeCell ref="C167:D167"/>
    <mergeCell ref="C168:D168"/>
    <mergeCell ref="C169:D169"/>
    <mergeCell ref="E163:E169"/>
    <mergeCell ref="C163:D163"/>
    <mergeCell ref="C164:D164"/>
    <mergeCell ref="C165:D165"/>
    <mergeCell ref="C166:D166"/>
    <mergeCell ref="B73:B162"/>
    <mergeCell ref="A73:A162"/>
    <mergeCell ref="C158:D158"/>
    <mergeCell ref="E157:E158"/>
    <mergeCell ref="C159:D159"/>
    <mergeCell ref="C160:D160"/>
    <mergeCell ref="E159:E160"/>
    <mergeCell ref="C155:D155"/>
    <mergeCell ref="F159:F160"/>
    <mergeCell ref="G159:G160"/>
    <mergeCell ref="H159:H160"/>
    <mergeCell ref="F157:F158"/>
    <mergeCell ref="G157:G158"/>
    <mergeCell ref="H157:H158"/>
    <mergeCell ref="F163:F169"/>
    <mergeCell ref="G163:G169"/>
    <mergeCell ref="H163:H169"/>
    <mergeCell ref="F161:F162"/>
    <mergeCell ref="G161:G162"/>
    <mergeCell ref="H161:H162"/>
    <mergeCell ref="F124:F152"/>
    <mergeCell ref="G124:G152"/>
    <mergeCell ref="H124:H152"/>
    <mergeCell ref="F96:F123"/>
    <mergeCell ref="G96:G123"/>
    <mergeCell ref="H96:H123"/>
    <mergeCell ref="F155:F156"/>
    <mergeCell ref="G155:G156"/>
    <mergeCell ref="H155:H156"/>
    <mergeCell ref="F153:F154"/>
    <mergeCell ref="G153:G154"/>
    <mergeCell ref="H153:H154"/>
    <mergeCell ref="F73:F87"/>
    <mergeCell ref="G73:G87"/>
    <mergeCell ref="H73:H87"/>
    <mergeCell ref="E64:E72"/>
    <mergeCell ref="F64:F72"/>
    <mergeCell ref="G64:G72"/>
    <mergeCell ref="H64:H72"/>
    <mergeCell ref="F90:F95"/>
    <mergeCell ref="G90:G95"/>
    <mergeCell ref="H90:H95"/>
    <mergeCell ref="F88:F89"/>
    <mergeCell ref="G88:G89"/>
    <mergeCell ref="H88:H89"/>
    <mergeCell ref="E73:E87"/>
    <mergeCell ref="E88:E89"/>
    <mergeCell ref="E90:E95"/>
  </mergeCells>
  <printOptions horizontalCentered="1" verticalCentered="1"/>
  <pageMargins left="0.31496062992125984" right="0.31496062992125984" top="0.19685039370078741" bottom="0.15748031496062992" header="0" footer="0"/>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Agnieszka Kotynia</cp:lastModifiedBy>
  <cp:lastPrinted>2021-12-29T09:15:36Z</cp:lastPrinted>
  <dcterms:created xsi:type="dcterms:W3CDTF">2018-05-17T11:50:03Z</dcterms:created>
  <dcterms:modified xsi:type="dcterms:W3CDTF">2021-12-29T09:26:14Z</dcterms:modified>
</cp:coreProperties>
</file>