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ichalak\Desktop\sporna - genetyka\"/>
    </mc:Choice>
  </mc:AlternateContent>
  <bookViews>
    <workbookView xWindow="0" yWindow="0" windowWidth="26805" windowHeight="9135" activeTab="4"/>
  </bookViews>
  <sheets>
    <sheet name="Pakiet 1" sheetId="1" r:id="rId1"/>
    <sheet name="Pakiet 2" sheetId="2" r:id="rId2"/>
    <sheet name="Pakiet 3" sheetId="3" r:id="rId3"/>
    <sheet name="Pakiet 4" sheetId="4" r:id="rId4"/>
    <sheet name="Pakiet 5" sheetId="8" r:id="rId5"/>
  </sheets>
  <definedNames>
    <definedName name="_xlnm.Print_Area" localSheetId="2">'Pakiet 3'!$A$1:$H$30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D54" i="2"/>
  <c r="F24" i="1"/>
  <c r="D28" i="1"/>
</calcChain>
</file>

<file path=xl/sharedStrings.xml><?xml version="1.0" encoding="utf-8"?>
<sst xmlns="http://schemas.openxmlformats.org/spreadsheetml/2006/main" count="354" uniqueCount="149">
  <si>
    <t>Załącznik nr 1 do SWKO - Formularz Ofertowy</t>
  </si>
  <si>
    <t>Nr Pakietu</t>
  </si>
  <si>
    <t>L.p.</t>
  </si>
  <si>
    <t xml:space="preserve">Nazwa </t>
  </si>
  <si>
    <t>cena jednostkowa brutto</t>
  </si>
  <si>
    <t xml:space="preserve">wartość brutto całego badania </t>
  </si>
  <si>
    <t>2 dni</t>
  </si>
  <si>
    <t>SUMA</t>
  </si>
  <si>
    <t>……………………………………..……</t>
  </si>
  <si>
    <t>Pieczęć firmowa Oferenta</t>
  </si>
  <si>
    <t>NAZWA I ADRES OFERENTA: ……………………………………………………………………………………..………………………………………………….…………………………………</t>
  </si>
  <si>
    <t>NR KSIĘGI REJESTROWEJ WOJEWODY ………………………………………………………… NIP ……………………………………… REGON ………………………………………</t>
  </si>
  <si>
    <t>TELEFON / FAX / E-MAIL …………………………………………………………………………………………………………………………….………………………………</t>
  </si>
  <si>
    <t>TELEFON / E-MAIL DO PRACOWNI ………….……………………………………………………………………………………………….………………………………………………………</t>
  </si>
  <si>
    <t>NUMER RACHUNKU BANKOWEGO ………………………………………..…………………………………………………………………………………………………………………….….</t>
  </si>
  <si>
    <t>OSOBA DO KONTAKTU ………………………………………………………………………………………………………….…………………………………………………….…………………..</t>
  </si>
  <si>
    <t>FORMULARZ OFERTOWY NA UDZIELANIE ŚWIADCZEŃ ZDROWOTNYCH Z ZAKRESU BADAŃ GENETYCZNYCH</t>
  </si>
  <si>
    <t>DLA CENTRALNEGO SZPITALA KLINICZNEGO UNIWERSYTETU MEDYCZNEGO W ŁODZI</t>
  </si>
  <si>
    <t>Badania genetyki molekularnej</t>
  </si>
  <si>
    <t>Wstępne genotypowanie ostrej białaczki szpikowej – analiza somatyczna zmian genetycznych AML metodą NGS</t>
  </si>
  <si>
    <t>Badanie FLT3</t>
  </si>
  <si>
    <t>Diagnostyka najczęstszych mutacji w genie WT1 (eksony 7 i 9)</t>
  </si>
  <si>
    <t>Diagnostyka najczęstszych mutacji w genie NPM1 (eksony 11 i 12)</t>
  </si>
  <si>
    <t>1.</t>
  </si>
  <si>
    <t>2.</t>
  </si>
  <si>
    <t>3.</t>
  </si>
  <si>
    <t>4.</t>
  </si>
  <si>
    <t>10 - 20 dni</t>
  </si>
  <si>
    <t>Badanie mutacji w genie GATA1 (sekwencjonowanie eksonów 2, 3, 4)</t>
  </si>
  <si>
    <t>5.</t>
  </si>
  <si>
    <t>Ocena MRD molekularnego w AML metodą PCR- AML-MRD-PCR</t>
  </si>
  <si>
    <t>6.</t>
  </si>
  <si>
    <t>Badania immunologiczne</t>
  </si>
  <si>
    <t>Immunofenotyp komórek białaczkowych (diagnoza/wznowa)</t>
  </si>
  <si>
    <t>Minimalna choroba resztkowa  w AML metodą cytometrii przepływowej – AML-MRD-FC</t>
  </si>
  <si>
    <t>Immunofenotyp komórek szpiku – ocena dojrzewania/regeneracji linii (panel skrócony)</t>
  </si>
  <si>
    <t>5 dni</t>
  </si>
  <si>
    <t>liczba badań/rok</t>
  </si>
  <si>
    <t>transport</t>
  </si>
  <si>
    <t>czas oczekiwania na wykonanie świadczenia                                  (dni robocze)</t>
  </si>
  <si>
    <t>po stronie Udzielającego Zamówienia</t>
  </si>
  <si>
    <t xml:space="preserve">B. Dodatkowo uzupełniony o kariotyp molekularny. </t>
  </si>
  <si>
    <t>A. Kompleksowa diagnostyka genetyczna ostrej białaczki limfoblastycznej obejmująca badania FISH: BCR::ABL1, ETV6::RUNX1, KMT2A, TCF3 oraz kariotyp somatyczny.</t>
  </si>
  <si>
    <t>8 dni badania FISH,      20 dni kariotyp somatyczny</t>
  </si>
  <si>
    <t>20 dni kariotyp molekularny</t>
  </si>
  <si>
    <t>Badanie cytogenetyczne krwi</t>
  </si>
  <si>
    <t>Badanie rearanżacji genu BCR::ABL1 (CML,AML)</t>
  </si>
  <si>
    <t>3 dni</t>
  </si>
  <si>
    <t>20 dni</t>
  </si>
  <si>
    <t>Badanie rearanżacji genu KMT2A (AML)</t>
  </si>
  <si>
    <t>Badanie rearanżacji genów KMT2A::AFF1 t(4;11),KMT2A::MLLT1(11;19), KMT2A::MLLT3 (9;11), KMT2A::MLLT4(6;11) (ALL,AML)</t>
  </si>
  <si>
    <t>7.</t>
  </si>
  <si>
    <t>Badanie rearanżacji genów KMT2A::AFF1(4;11) (ALL, AML)</t>
  </si>
  <si>
    <t>8.</t>
  </si>
  <si>
    <t>Badanie rearanżacji genu TCF3::PBX1::HLF (ALL)</t>
  </si>
  <si>
    <t>9.</t>
  </si>
  <si>
    <t>Badanie rearanżacji   BCL2 (ALL)</t>
  </si>
  <si>
    <t>10.</t>
  </si>
  <si>
    <t>Badanie rearanżacji genu STIL (ALL,T-kom) metodą FISH</t>
  </si>
  <si>
    <t>Badanie rearanżacji genu TCRA (ALL,T-kom) metodą FISH</t>
  </si>
  <si>
    <t>11.</t>
  </si>
  <si>
    <t>12.</t>
  </si>
  <si>
    <t>Badanie rearanżacji genu TCRB (ALL, T-kom)</t>
  </si>
  <si>
    <t>13.</t>
  </si>
  <si>
    <t>Badanie rearanżacji genu TCL1 (ALL, T-kom)</t>
  </si>
  <si>
    <t>14.</t>
  </si>
  <si>
    <t>Badanie rearanżacji genu TLX1 (ALL, T -kom)</t>
  </si>
  <si>
    <t>15.</t>
  </si>
  <si>
    <t>Badanie rearanżacji genu TLX3 (ALL, T-kom)</t>
  </si>
  <si>
    <t>16.</t>
  </si>
  <si>
    <t>Badanie rearanżacji genu LMO1 (ALL,T-kom)</t>
  </si>
  <si>
    <t>17.</t>
  </si>
  <si>
    <t>Badanie rearanżacji genu LMO2 (ALL,T-kom)</t>
  </si>
  <si>
    <t>18.</t>
  </si>
  <si>
    <t>Badanie rearanżacji genu TAL1 (ALL,T-kom)</t>
  </si>
  <si>
    <t>19.</t>
  </si>
  <si>
    <t>Badanie rearanżacji genów IGH::MYC - t(8;14)(Chłoniaki/białaczki B-komórkowe)</t>
  </si>
  <si>
    <t>20.</t>
  </si>
  <si>
    <t>Badanie rearanżacji genów IGK::MYC - t(2;8) (Chłoniaki/białaczki B-komórkowe)</t>
  </si>
  <si>
    <t>21.</t>
  </si>
  <si>
    <t>Badanie rearanżacji genów IGL::MYC - t(8;22) (Chłoniaki/białaczki B-komórkowe)</t>
  </si>
  <si>
    <t>22.</t>
  </si>
  <si>
    <t>Badanie rearanżacji genów RUNX1::RUNXT1 - t(8;21) (AML) metodą FISH</t>
  </si>
  <si>
    <t>Badanie rearanżacji genów PML::RARA - t(15;17) (białaczki AML M3) metodą FISH</t>
  </si>
  <si>
    <t>23.</t>
  </si>
  <si>
    <t>24.</t>
  </si>
  <si>
    <t>Rearanżacja chromosomu 16 CBFB::MYH11 (AML M4)  metodą FISH</t>
  </si>
  <si>
    <t>25.</t>
  </si>
  <si>
    <t>Badanie rearanżacji genów DEK::NUP214 t(6;9) (AML, ALL)</t>
  </si>
  <si>
    <t>26.</t>
  </si>
  <si>
    <t>Badanie rearanżacji genów FUS::ERG  t(16;21) (AML)</t>
  </si>
  <si>
    <t>27.</t>
  </si>
  <si>
    <t>Badanie rearanżacji genów GLIS2::CBFA2T3    (AML)</t>
  </si>
  <si>
    <t>28.</t>
  </si>
  <si>
    <t>Badanie rearanżacji genów MECOM (3q26.2) (AML)</t>
  </si>
  <si>
    <t>29.</t>
  </si>
  <si>
    <t>Badanie rearanżacji genów RBM15::MKL1 t(1;22)</t>
  </si>
  <si>
    <t>30.</t>
  </si>
  <si>
    <t>Badanie rearanżacji genów NUP98::NSD1 t(5;11) (AML)</t>
  </si>
  <si>
    <t>31.</t>
  </si>
  <si>
    <t>Badanie rearanżacji genów ETV6/MNX1 t(7;12) (q36:p13) (AML)</t>
  </si>
  <si>
    <t>32.</t>
  </si>
  <si>
    <t>Badanie rearanżacji genów KAT6A (8p11)  (AML)</t>
  </si>
  <si>
    <t>33.</t>
  </si>
  <si>
    <t>Badanie w kierunku monosomii chromosomu 7 (MDS) metodą FISH</t>
  </si>
  <si>
    <t>34.</t>
  </si>
  <si>
    <t>Badanie z wykorzystaniem sond centromerowych na chromosom 7 i 8 (MDS)</t>
  </si>
  <si>
    <t>35.</t>
  </si>
  <si>
    <t>Badanie w kierunku monosomii chromosomu 5 (MDS)</t>
  </si>
  <si>
    <t>36.</t>
  </si>
  <si>
    <t>Badanie w kierunku amplifikacji genu MYCN (Neuroblastoma) -odcisk guza/ bloczek parafinowy</t>
  </si>
  <si>
    <t>7 dni</t>
  </si>
  <si>
    <t>Potwierdzenie translokacji pomiędzy chromosomami 4 sondami malującymi</t>
  </si>
  <si>
    <t>Oznaczanie minimalnej choroby resztkowej w ALL metodą cytometrii przepływowej (FC-MRD)</t>
  </si>
  <si>
    <t>FORMULARZ OFERTOWY NA UDZIELANIE ŚWIADCZEŃ ZDROWOTNYCH Z ZAKRESU BADAŃ IMMUNOFENOTYPOWYCH</t>
  </si>
  <si>
    <t>Immunofenotypizacja ostrej białaczki limfoblastycznej metodą cytometrii przepływowej</t>
  </si>
  <si>
    <t>FORMULARZ OFERTOWY NA UDZIELANIE ŚWIADCZEŃ ZDROWOTNYCH Z ZAKRESU BADAŃ GENETYCZNYCH ORAZ IMMUNOFENOTYPOWYCH</t>
  </si>
  <si>
    <t>………………………………………………………………</t>
  </si>
  <si>
    <t>Miejscowość i data</t>
  </si>
  <si>
    <t>Podpis</t>
  </si>
  <si>
    <t>………………………………………………………………………………..</t>
  </si>
  <si>
    <t>……………………………………………………………………………………….</t>
  </si>
  <si>
    <t>………………………………………………………..</t>
  </si>
  <si>
    <t>………………………………………………………………………………………..</t>
  </si>
  <si>
    <t>…………………………………………………………..</t>
  </si>
  <si>
    <t xml:space="preserve">Badanie krwi metodą tandemowej spektrometrii mas </t>
  </si>
  <si>
    <t>Badanie profilu kwasów organicznych w moczu metodą GC-MS</t>
  </si>
  <si>
    <t>Amplifikacja genu C-myc w rozmazach komórkowych</t>
  </si>
  <si>
    <t>Amplifikacja genu N-myc w rozmazach komórkowych</t>
  </si>
  <si>
    <t>Amplifikacja genu C-myc w preparatach histopatologicznych</t>
  </si>
  <si>
    <t>Amplifikacja genu N-myc w preparatach histopatologicznych</t>
  </si>
  <si>
    <t>Reakcja immunomorfologiczna przy użyciu systemu EN VISION</t>
  </si>
  <si>
    <t>Barwienie dodatkowe na grzyby i pasożyty - metodą Grocotta z oceną patomorfologa</t>
  </si>
  <si>
    <t>Barwienie dodatkowe na grzyby i pasożyty - metodą Grocotta bez oceny patomorfologa</t>
  </si>
  <si>
    <t>Barwienie dodatkowe PAS + diastaza z oceną patomorfologa</t>
  </si>
  <si>
    <t>Barwienie dodatkowe PAS + diastaza bez oceny patomorfologa</t>
  </si>
  <si>
    <t>Konsultacje preparatów niewymagających obróbki</t>
  </si>
  <si>
    <t xml:space="preserve">Barwienie HE na preparacie parafinowym z oceną patomorfologa </t>
  </si>
  <si>
    <t xml:space="preserve">Barwienie HE na preparacie parafinowym bez oceny patomorfologa </t>
  </si>
  <si>
    <t>Skrojenie praparatu</t>
  </si>
  <si>
    <t>Odwapnienie materiału</t>
  </si>
  <si>
    <t xml:space="preserve">                                  Miejscowość i data</t>
  </si>
  <si>
    <t xml:space="preserve">FORMULARZ OFERTOWY NA UDZIELANIE ŚWIADCZEŃ ZDROWOTNYCH Z ZAKRESU   </t>
  </si>
  <si>
    <t xml:space="preserve">BADAŃ IMMUNOFENOTYPOWYCH DLA CENTRALNEGO SZPITALA KLINICZNEGO </t>
  </si>
  <si>
    <t>UNIWERSYTETU MEDYCZNEGO W ŁODZI</t>
  </si>
  <si>
    <t xml:space="preserve">        ………………………………</t>
  </si>
  <si>
    <t xml:space="preserve">                         Podpis</t>
  </si>
  <si>
    <t>………………………………………….</t>
  </si>
  <si>
    <t xml:space="preserve">                   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</si>
</sst>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38"/>
      <scheme val="minor"/>
    </font>
    <font>
      <sz val="10"/>
      <color theme="1"/>
      <name val="Ubuntu Light"/>
      <family val="2"/>
      <charset val="238"/>
    </font>
    <font>
      <b/>
      <sz val="10"/>
      <name val="Ubuntu Light"/>
      <family val="2"/>
      <charset val="238"/>
    </font>
    <font>
      <b/>
      <sz val="10"/>
      <color indexed="8"/>
      <name val="Ubuntu Light"/>
      <family val="2"/>
      <charset val="238"/>
    </font>
    <font>
      <b/>
      <sz val="10"/>
      <color theme="1"/>
      <name val="Ubuntu Light"/>
      <family val="2"/>
      <charset val="238"/>
    </font>
    <font>
      <b/>
      <sz val="12"/>
      <color theme="1"/>
      <name val="Ubuntu Light"/>
      <family val="2"/>
      <charset val="238"/>
    </font>
    <font>
      <sz val="11.5"/>
      <color rgb="FF00000A"/>
      <name val="Calibri"/>
      <family val="2"/>
      <charset val="238"/>
    </font>
    <font>
      <sz val="11.5"/>
      <color rgb="FF00000A"/>
      <name val="Calibri"/>
      <family val="2"/>
      <charset val="238"/>
      <scheme val="minor"/>
    </font>
    <font>
      <b/>
      <sz val="11.5"/>
      <color rgb="FF00000A"/>
      <name val="Calibri"/>
      <family val="2"/>
      <charset val="238"/>
    </font>
    <font>
      <sz val="10"/>
      <name val="Ubuntu Light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Ubuntu Light"/>
      <family val="2"/>
      <charset val="238"/>
    </font>
    <font>
      <b/>
      <sz val="9"/>
      <color indexed="8"/>
      <name val="Ubuntu Light"/>
      <family val="2"/>
      <charset val="238"/>
    </font>
    <font>
      <b/>
      <sz val="9"/>
      <color theme="1"/>
      <name val="Ubuntu Light"/>
      <family val="2"/>
      <charset val="238"/>
    </font>
    <font>
      <sz val="9"/>
      <color theme="1"/>
      <name val="Ubuntu Light"/>
      <family val="2"/>
      <charset val="238"/>
    </font>
    <font>
      <b/>
      <sz val="9"/>
      <color rgb="FF00000A"/>
      <name val="Calibri"/>
      <family val="2"/>
      <charset val="238"/>
      <scheme val="minor"/>
    </font>
    <font>
      <sz val="9"/>
      <color rgb="FF00000A"/>
      <name val="Calibri"/>
      <family val="2"/>
      <charset val="238"/>
      <scheme val="minor"/>
    </font>
    <font>
      <sz val="9"/>
      <color rgb="FF00000A"/>
      <name val="Calibri"/>
      <family val="2"/>
      <charset val="238"/>
    </font>
    <font>
      <sz val="9"/>
      <color theme="0"/>
      <name val="Ubuntu Light"/>
      <family val="2"/>
      <charset val="238"/>
    </font>
    <font>
      <sz val="10"/>
      <color rgb="FF00000A"/>
      <name val="Calibri"/>
      <family val="2"/>
      <charset val="238"/>
      <scheme val="minor"/>
    </font>
    <font>
      <sz val="10"/>
      <color rgb="FF00000A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A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9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topLeftCell="A10" zoomScale="112" zoomScaleNormal="100" zoomScaleSheetLayoutView="112" workbookViewId="0">
      <selection activeCell="A15" sqref="A15"/>
    </sheetView>
  </sheetViews>
  <sheetFormatPr defaultRowHeight="15"/>
  <cols>
    <col min="1" max="1" width="9.28515625" customWidth="1"/>
    <col min="2" max="2" width="4.7109375" customWidth="1"/>
    <col min="3" max="3" width="46.7109375" customWidth="1"/>
    <col min="4" max="4" width="13.28515625" customWidth="1"/>
    <col min="5" max="5" width="12.28515625" customWidth="1"/>
    <col min="6" max="6" width="11.7109375" customWidth="1"/>
    <col min="7" max="7" width="15.28515625" customWidth="1"/>
    <col min="8" max="8" width="23" customWidth="1"/>
  </cols>
  <sheetData>
    <row r="1" spans="1:8">
      <c r="E1" s="57" t="s">
        <v>0</v>
      </c>
      <c r="F1" s="57"/>
      <c r="G1" s="57"/>
    </row>
    <row r="2" spans="1:8">
      <c r="A2" s="51" t="s">
        <v>8</v>
      </c>
      <c r="B2" s="52"/>
      <c r="C2" s="52"/>
      <c r="D2" s="52"/>
      <c r="E2" s="6"/>
      <c r="F2" s="6"/>
      <c r="G2" s="6"/>
      <c r="H2" s="6"/>
    </row>
    <row r="3" spans="1:8">
      <c r="A3" s="51" t="s">
        <v>9</v>
      </c>
      <c r="B3" s="52"/>
      <c r="C3" s="52"/>
      <c r="D3" s="52"/>
      <c r="E3" s="6"/>
      <c r="F3" s="6"/>
      <c r="G3" s="6"/>
      <c r="H3" s="6"/>
    </row>
    <row r="4" spans="1:8">
      <c r="A4" s="51"/>
      <c r="B4" s="52"/>
      <c r="C4" s="52"/>
      <c r="D4" s="52"/>
      <c r="E4" s="6"/>
      <c r="F4" s="6"/>
      <c r="G4" s="6"/>
      <c r="H4" s="6"/>
    </row>
    <row r="5" spans="1:8">
      <c r="A5" s="51"/>
      <c r="B5" s="52"/>
      <c r="C5" s="53" t="s">
        <v>116</v>
      </c>
      <c r="D5" s="52"/>
      <c r="E5" s="6"/>
      <c r="F5" s="6"/>
      <c r="G5" s="6"/>
      <c r="H5" s="6"/>
    </row>
    <row r="6" spans="1:8">
      <c r="A6" s="51"/>
      <c r="B6" s="52"/>
      <c r="C6" s="53" t="s">
        <v>17</v>
      </c>
      <c r="D6" s="52"/>
      <c r="E6" s="6"/>
      <c r="F6" s="6"/>
      <c r="G6" s="6"/>
      <c r="H6" s="6"/>
    </row>
    <row r="7" spans="1:8">
      <c r="A7" s="52"/>
      <c r="B7" s="52"/>
      <c r="C7" s="52"/>
      <c r="D7" s="52"/>
      <c r="E7" s="6"/>
      <c r="F7" s="6"/>
      <c r="G7" s="6"/>
      <c r="H7" s="6"/>
    </row>
    <row r="8" spans="1:8" s="9" customFormat="1">
      <c r="A8" s="51" t="s">
        <v>10</v>
      </c>
      <c r="B8" s="54"/>
      <c r="C8" s="54"/>
      <c r="D8" s="54"/>
      <c r="E8" s="10"/>
      <c r="F8" s="10"/>
      <c r="G8" s="10"/>
      <c r="H8" s="10"/>
    </row>
    <row r="9" spans="1:8" s="9" customFormat="1" ht="16.5" customHeight="1">
      <c r="A9" s="51" t="s">
        <v>11</v>
      </c>
      <c r="B9" s="54"/>
      <c r="C9" s="54"/>
      <c r="D9" s="54"/>
      <c r="E9" s="10"/>
      <c r="F9" s="10"/>
      <c r="G9" s="10"/>
      <c r="H9" s="10"/>
    </row>
    <row r="10" spans="1:8" s="9" customFormat="1" ht="16.5" customHeight="1">
      <c r="A10" s="55" t="s">
        <v>12</v>
      </c>
      <c r="B10" s="54"/>
      <c r="C10" s="54"/>
      <c r="D10" s="54"/>
      <c r="E10" s="10"/>
      <c r="F10" s="10"/>
      <c r="G10" s="10"/>
      <c r="H10" s="10"/>
    </row>
    <row r="11" spans="1:8" s="9" customFormat="1" ht="16.5" customHeight="1">
      <c r="A11" s="51" t="s">
        <v>13</v>
      </c>
      <c r="B11" s="54"/>
      <c r="C11" s="54"/>
      <c r="D11" s="54"/>
      <c r="E11" s="10"/>
      <c r="F11" s="10"/>
      <c r="G11" s="10"/>
      <c r="H11" s="10"/>
    </row>
    <row r="12" spans="1:8" s="9" customFormat="1" ht="16.5" customHeight="1">
      <c r="A12" s="55" t="s">
        <v>14</v>
      </c>
      <c r="B12" s="54"/>
      <c r="C12" s="54"/>
      <c r="D12" s="54"/>
      <c r="E12" s="10"/>
      <c r="F12" s="10"/>
      <c r="G12" s="10"/>
      <c r="H12" s="10"/>
    </row>
    <row r="13" spans="1:8" s="9" customFormat="1">
      <c r="A13" s="51" t="s">
        <v>15</v>
      </c>
      <c r="B13" s="54"/>
      <c r="C13" s="54"/>
      <c r="D13" s="54"/>
      <c r="E13" s="10"/>
      <c r="F13" s="10"/>
      <c r="G13" s="10"/>
      <c r="H13" s="10"/>
    </row>
    <row r="14" spans="1:8" s="9" customFormat="1">
      <c r="A14" s="7"/>
      <c r="E14" s="10"/>
      <c r="F14" s="10"/>
      <c r="G14" s="10"/>
      <c r="H14" s="10"/>
    </row>
    <row r="15" spans="1:8">
      <c r="A15" s="56"/>
      <c r="B15" s="56"/>
    </row>
    <row r="16" spans="1:8" ht="60">
      <c r="A16" s="39" t="s">
        <v>1</v>
      </c>
      <c r="B16" s="39" t="s">
        <v>2</v>
      </c>
      <c r="C16" s="40" t="s">
        <v>3</v>
      </c>
      <c r="D16" s="41" t="s">
        <v>37</v>
      </c>
      <c r="E16" s="41" t="s">
        <v>4</v>
      </c>
      <c r="F16" s="41" t="s">
        <v>5</v>
      </c>
      <c r="G16" s="41" t="s">
        <v>39</v>
      </c>
      <c r="H16" s="41" t="s">
        <v>38</v>
      </c>
    </row>
    <row r="17" spans="1:8" s="5" customFormat="1" ht="21.75" customHeight="1">
      <c r="A17" s="58">
        <v>1</v>
      </c>
      <c r="B17" s="42"/>
      <c r="C17" s="43" t="s">
        <v>18</v>
      </c>
      <c r="D17" s="42"/>
      <c r="E17" s="42"/>
      <c r="F17" s="42"/>
      <c r="G17" s="42"/>
      <c r="H17" s="42"/>
    </row>
    <row r="18" spans="1:8" s="5" customFormat="1" ht="33" customHeight="1">
      <c r="A18" s="58"/>
      <c r="B18" s="44" t="s">
        <v>23</v>
      </c>
      <c r="C18" s="45" t="s">
        <v>19</v>
      </c>
      <c r="D18" s="44">
        <v>5</v>
      </c>
      <c r="E18" s="44"/>
      <c r="F18" s="44"/>
      <c r="G18" s="44" t="s">
        <v>27</v>
      </c>
      <c r="H18" s="46" t="s">
        <v>40</v>
      </c>
    </row>
    <row r="19" spans="1:8" s="5" customFormat="1" ht="28.5" customHeight="1">
      <c r="A19" s="58"/>
      <c r="B19" s="44" t="s">
        <v>24</v>
      </c>
      <c r="C19" s="47" t="s">
        <v>20</v>
      </c>
      <c r="D19" s="44">
        <v>8</v>
      </c>
      <c r="E19" s="44"/>
      <c r="F19" s="44"/>
      <c r="G19" s="44" t="s">
        <v>27</v>
      </c>
      <c r="H19" s="46" t="s">
        <v>40</v>
      </c>
    </row>
    <row r="20" spans="1:8" s="5" customFormat="1" ht="31.5" customHeight="1">
      <c r="A20" s="58"/>
      <c r="B20" s="44" t="s">
        <v>25</v>
      </c>
      <c r="C20" s="45" t="s">
        <v>21</v>
      </c>
      <c r="D20" s="44">
        <v>1</v>
      </c>
      <c r="E20" s="44"/>
      <c r="F20" s="44"/>
      <c r="G20" s="44" t="s">
        <v>27</v>
      </c>
      <c r="H20" s="46" t="s">
        <v>40</v>
      </c>
    </row>
    <row r="21" spans="1:8" s="5" customFormat="1" ht="29.25" customHeight="1">
      <c r="A21" s="58"/>
      <c r="B21" s="44" t="s">
        <v>26</v>
      </c>
      <c r="C21" s="48" t="s">
        <v>22</v>
      </c>
      <c r="D21" s="44">
        <v>1</v>
      </c>
      <c r="E21" s="44"/>
      <c r="F21" s="44"/>
      <c r="G21" s="44" t="s">
        <v>27</v>
      </c>
      <c r="H21" s="46" t="s">
        <v>40</v>
      </c>
    </row>
    <row r="22" spans="1:8" s="5" customFormat="1" ht="30" customHeight="1">
      <c r="A22" s="58"/>
      <c r="B22" s="44" t="s">
        <v>29</v>
      </c>
      <c r="C22" s="49" t="s">
        <v>28</v>
      </c>
      <c r="D22" s="44">
        <v>3</v>
      </c>
      <c r="E22" s="44"/>
      <c r="F22" s="44"/>
      <c r="G22" s="44" t="s">
        <v>27</v>
      </c>
      <c r="H22" s="46" t="s">
        <v>40</v>
      </c>
    </row>
    <row r="23" spans="1:8" s="29" customFormat="1" ht="30.75" customHeight="1">
      <c r="A23" s="58"/>
      <c r="B23" s="44" t="s">
        <v>31</v>
      </c>
      <c r="C23" s="45" t="s">
        <v>30</v>
      </c>
      <c r="D23" s="44">
        <v>20</v>
      </c>
      <c r="E23" s="44"/>
      <c r="F23" s="44"/>
      <c r="G23" s="44" t="s">
        <v>27</v>
      </c>
      <c r="H23" s="46" t="s">
        <v>40</v>
      </c>
    </row>
    <row r="24" spans="1:8" s="5" customFormat="1" ht="20.25" customHeight="1">
      <c r="A24" s="58"/>
      <c r="B24" s="42"/>
      <c r="C24" s="43" t="s">
        <v>32</v>
      </c>
      <c r="D24" s="42"/>
      <c r="E24" s="42"/>
      <c r="F24" s="50">
        <f t="shared" ref="F24" si="0">D24*E24</f>
        <v>0</v>
      </c>
      <c r="G24" s="42"/>
      <c r="H24" s="42"/>
    </row>
    <row r="25" spans="1:8" s="5" customFormat="1" ht="30" customHeight="1">
      <c r="A25" s="58"/>
      <c r="B25" s="44" t="s">
        <v>23</v>
      </c>
      <c r="C25" s="45" t="s">
        <v>33</v>
      </c>
      <c r="D25" s="44">
        <v>5</v>
      </c>
      <c r="E25" s="44"/>
      <c r="F25" s="44"/>
      <c r="G25" s="44" t="s">
        <v>6</v>
      </c>
      <c r="H25" s="46" t="s">
        <v>40</v>
      </c>
    </row>
    <row r="26" spans="1:8" s="5" customFormat="1" ht="29.25" customHeight="1">
      <c r="A26" s="58"/>
      <c r="B26" s="44" t="s">
        <v>24</v>
      </c>
      <c r="C26" s="45" t="s">
        <v>34</v>
      </c>
      <c r="D26" s="44">
        <v>30</v>
      </c>
      <c r="E26" s="44"/>
      <c r="F26" s="44"/>
      <c r="G26" s="44" t="s">
        <v>6</v>
      </c>
      <c r="H26" s="46" t="s">
        <v>40</v>
      </c>
    </row>
    <row r="27" spans="1:8" s="5" customFormat="1" ht="26.25" customHeight="1">
      <c r="A27" s="58"/>
      <c r="B27" s="44" t="s">
        <v>25</v>
      </c>
      <c r="C27" s="48" t="s">
        <v>35</v>
      </c>
      <c r="D27" s="44">
        <v>1</v>
      </c>
      <c r="E27" s="44"/>
      <c r="F27" s="44"/>
      <c r="G27" s="44" t="s">
        <v>36</v>
      </c>
      <c r="H27" s="46" t="s">
        <v>40</v>
      </c>
    </row>
    <row r="28" spans="1:8" s="17" customFormat="1" ht="18" customHeight="1">
      <c r="C28" s="20" t="s">
        <v>7</v>
      </c>
      <c r="D28" s="19">
        <f>SUM(D17:D27)</f>
        <v>74</v>
      </c>
      <c r="E28" s="18"/>
      <c r="F28" s="19"/>
      <c r="G28" s="18"/>
      <c r="H28" s="18"/>
    </row>
    <row r="29" spans="1:8" s="17" customFormat="1" ht="15.75">
      <c r="C29" s="33"/>
      <c r="D29" s="34"/>
      <c r="E29" s="33"/>
      <c r="F29" s="34"/>
      <c r="G29" s="33"/>
      <c r="H29" s="33"/>
    </row>
    <row r="30" spans="1:8" s="17" customFormat="1" ht="15.75">
      <c r="C30" s="33"/>
      <c r="D30" s="34"/>
      <c r="E30" s="33"/>
      <c r="F30" s="34"/>
      <c r="G30" s="33"/>
      <c r="H30" s="33"/>
    </row>
    <row r="33" spans="3:7">
      <c r="C33" t="s">
        <v>120</v>
      </c>
      <c r="G33" t="s">
        <v>117</v>
      </c>
    </row>
    <row r="34" spans="3:7">
      <c r="C34" s="27" t="s">
        <v>118</v>
      </c>
      <c r="G34" s="32" t="s">
        <v>119</v>
      </c>
    </row>
  </sheetData>
  <mergeCells count="2">
    <mergeCell ref="E1:G1"/>
    <mergeCell ref="A17:A27"/>
  </mergeCells>
  <pageMargins left="0.7" right="0.7" top="0.75" bottom="0.75" header="0.3" footer="0.3"/>
  <pageSetup paperSize="9" scale="89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topLeftCell="A10" zoomScale="85" zoomScaleNormal="100" zoomScaleSheetLayoutView="85" workbookViewId="0">
      <selection activeCell="C53" sqref="C53"/>
    </sheetView>
  </sheetViews>
  <sheetFormatPr defaultRowHeight="15"/>
  <cols>
    <col min="3" max="3" width="47" customWidth="1"/>
    <col min="4" max="4" width="13.28515625" style="27" customWidth="1"/>
    <col min="5" max="5" width="13.85546875" customWidth="1"/>
    <col min="6" max="6" width="12.140625" customWidth="1"/>
    <col min="7" max="7" width="17" customWidth="1"/>
    <col min="8" max="8" width="19.42578125" customWidth="1"/>
  </cols>
  <sheetData>
    <row r="1" spans="1:11">
      <c r="E1" s="57" t="s">
        <v>0</v>
      </c>
      <c r="F1" s="57"/>
      <c r="G1" s="57"/>
    </row>
    <row r="2" spans="1:11">
      <c r="A2" s="8" t="s">
        <v>8</v>
      </c>
      <c r="E2" s="6"/>
      <c r="F2" s="6"/>
      <c r="G2" s="6"/>
      <c r="H2" s="6"/>
    </row>
    <row r="3" spans="1:11">
      <c r="A3" s="8" t="s">
        <v>9</v>
      </c>
      <c r="E3" s="6"/>
      <c r="F3" s="6"/>
      <c r="G3" s="6"/>
      <c r="H3" s="6"/>
    </row>
    <row r="4" spans="1:11">
      <c r="A4" s="8"/>
      <c r="E4" s="6"/>
      <c r="F4" s="6"/>
      <c r="G4" s="6"/>
      <c r="H4" s="6"/>
    </row>
    <row r="5" spans="1:11">
      <c r="A5" s="8"/>
      <c r="C5" s="12" t="s">
        <v>16</v>
      </c>
      <c r="E5" s="6"/>
      <c r="F5" s="6"/>
      <c r="G5" s="6"/>
      <c r="H5" s="6"/>
    </row>
    <row r="6" spans="1:11">
      <c r="A6" s="8"/>
      <c r="C6" s="12" t="s">
        <v>17</v>
      </c>
      <c r="E6" s="6"/>
      <c r="F6" s="6"/>
      <c r="G6" s="6"/>
      <c r="H6" s="6"/>
    </row>
    <row r="7" spans="1:11">
      <c r="E7" s="6"/>
      <c r="F7" s="6"/>
      <c r="G7" s="6"/>
      <c r="H7" s="6"/>
    </row>
    <row r="8" spans="1:11" s="9" customFormat="1">
      <c r="A8" s="8" t="s">
        <v>10</v>
      </c>
      <c r="D8" s="27"/>
      <c r="E8" s="10"/>
      <c r="F8" s="10"/>
      <c r="G8" s="10"/>
      <c r="H8" s="10"/>
    </row>
    <row r="9" spans="1:11" s="9" customFormat="1" ht="16.5" customHeight="1">
      <c r="A9" s="8" t="s">
        <v>11</v>
      </c>
      <c r="D9" s="27"/>
      <c r="E9" s="10"/>
      <c r="F9" s="10"/>
      <c r="G9" s="10"/>
      <c r="H9" s="10"/>
    </row>
    <row r="10" spans="1:11" s="9" customFormat="1" ht="16.5" customHeight="1">
      <c r="A10" s="11" t="s">
        <v>12</v>
      </c>
      <c r="D10" s="27"/>
      <c r="E10" s="10"/>
      <c r="F10" s="10"/>
      <c r="G10" s="10"/>
      <c r="H10" s="10"/>
    </row>
    <row r="11" spans="1:11" s="9" customFormat="1" ht="16.5" customHeight="1">
      <c r="A11" s="8" t="s">
        <v>13</v>
      </c>
      <c r="D11" s="27"/>
      <c r="E11" s="10"/>
      <c r="F11" s="10"/>
      <c r="G11" s="10"/>
      <c r="H11" s="10"/>
    </row>
    <row r="12" spans="1:11" s="9" customFormat="1" ht="16.5" customHeight="1">
      <c r="A12" s="11" t="s">
        <v>14</v>
      </c>
      <c r="D12" s="27"/>
      <c r="E12" s="10"/>
      <c r="F12" s="10"/>
      <c r="G12" s="10"/>
      <c r="H12" s="10"/>
      <c r="K12" s="21"/>
    </row>
    <row r="13" spans="1:11" s="9" customFormat="1">
      <c r="A13" s="8" t="s">
        <v>15</v>
      </c>
      <c r="D13" s="27"/>
      <c r="E13" s="10"/>
      <c r="F13" s="10"/>
      <c r="G13" s="10"/>
      <c r="H13" s="10"/>
    </row>
    <row r="14" spans="1:11" s="9" customFormat="1">
      <c r="A14" s="7"/>
      <c r="D14" s="27"/>
      <c r="E14" s="10"/>
      <c r="F14" s="10"/>
      <c r="G14" s="10"/>
      <c r="H14" s="10"/>
    </row>
    <row r="16" spans="1:11" ht="63.75">
      <c r="A16" s="1" t="s">
        <v>1</v>
      </c>
      <c r="B16" s="1" t="s">
        <v>2</v>
      </c>
      <c r="C16" s="2" t="s">
        <v>3</v>
      </c>
      <c r="D16" s="3" t="s">
        <v>37</v>
      </c>
      <c r="E16" s="3" t="s">
        <v>4</v>
      </c>
      <c r="F16" s="3" t="s">
        <v>5</v>
      </c>
      <c r="G16" s="3" t="s">
        <v>39</v>
      </c>
      <c r="H16" s="3" t="s">
        <v>38</v>
      </c>
    </row>
    <row r="17" spans="1:8" s="5" customFormat="1" ht="60">
      <c r="A17" s="59">
        <v>2</v>
      </c>
      <c r="B17" s="60" t="s">
        <v>23</v>
      </c>
      <c r="C17" s="15" t="s">
        <v>42</v>
      </c>
      <c r="D17" s="4">
        <v>20</v>
      </c>
      <c r="E17" s="4"/>
      <c r="F17" s="4"/>
      <c r="G17" s="16" t="s">
        <v>43</v>
      </c>
      <c r="H17" s="16" t="s">
        <v>40</v>
      </c>
    </row>
    <row r="18" spans="1:8" s="5" customFormat="1" ht="38.25">
      <c r="A18" s="59"/>
      <c r="B18" s="60"/>
      <c r="C18" s="13" t="s">
        <v>41</v>
      </c>
      <c r="D18" s="4">
        <v>20</v>
      </c>
      <c r="E18" s="4"/>
      <c r="F18" s="4"/>
      <c r="G18" s="16" t="s">
        <v>44</v>
      </c>
      <c r="H18" s="16" t="s">
        <v>40</v>
      </c>
    </row>
    <row r="19" spans="1:8" s="23" customFormat="1" ht="30" customHeight="1">
      <c r="A19" s="59"/>
      <c r="B19" s="16" t="s">
        <v>24</v>
      </c>
      <c r="C19" s="13" t="s">
        <v>45</v>
      </c>
      <c r="D19" s="16">
        <v>10</v>
      </c>
      <c r="E19" s="16"/>
      <c r="F19" s="16"/>
      <c r="G19" s="16" t="s">
        <v>48</v>
      </c>
      <c r="H19" s="16" t="s">
        <v>40</v>
      </c>
    </row>
    <row r="20" spans="1:8" s="23" customFormat="1" ht="38.25">
      <c r="A20" s="59"/>
      <c r="B20" s="16" t="s">
        <v>25</v>
      </c>
      <c r="C20" s="13" t="s">
        <v>46</v>
      </c>
      <c r="D20" s="16">
        <v>10</v>
      </c>
      <c r="E20" s="16"/>
      <c r="F20" s="16"/>
      <c r="G20" s="16" t="s">
        <v>47</v>
      </c>
      <c r="H20" s="16" t="s">
        <v>40</v>
      </c>
    </row>
    <row r="21" spans="1:8" s="5" customFormat="1" ht="38.25">
      <c r="A21" s="59"/>
      <c r="B21" s="4" t="s">
        <v>26</v>
      </c>
      <c r="C21" s="15" t="s">
        <v>49</v>
      </c>
      <c r="D21" s="4">
        <v>10</v>
      </c>
      <c r="E21" s="4"/>
      <c r="F21" s="4"/>
      <c r="G21" s="16" t="s">
        <v>47</v>
      </c>
      <c r="H21" s="16" t="s">
        <v>40</v>
      </c>
    </row>
    <row r="22" spans="1:8" s="23" customFormat="1" ht="45">
      <c r="A22" s="59"/>
      <c r="B22" s="16" t="s">
        <v>29</v>
      </c>
      <c r="C22" s="13" t="s">
        <v>50</v>
      </c>
      <c r="D22" s="16">
        <v>5</v>
      </c>
      <c r="E22" s="16"/>
      <c r="F22" s="16"/>
      <c r="G22" s="16" t="s">
        <v>47</v>
      </c>
      <c r="H22" s="16" t="s">
        <v>40</v>
      </c>
    </row>
    <row r="23" spans="1:8" s="23" customFormat="1" ht="38.25">
      <c r="A23" s="59"/>
      <c r="B23" s="16" t="s">
        <v>31</v>
      </c>
      <c r="C23" s="13" t="s">
        <v>52</v>
      </c>
      <c r="D23" s="16">
        <v>5</v>
      </c>
      <c r="E23" s="16"/>
      <c r="F23" s="16"/>
      <c r="G23" s="16" t="s">
        <v>47</v>
      </c>
      <c r="H23" s="16" t="s">
        <v>40</v>
      </c>
    </row>
    <row r="24" spans="1:8" s="5" customFormat="1" ht="37.5" customHeight="1">
      <c r="A24" s="59"/>
      <c r="B24" s="4" t="s">
        <v>51</v>
      </c>
      <c r="C24" s="24" t="s">
        <v>54</v>
      </c>
      <c r="D24" s="4">
        <v>4</v>
      </c>
      <c r="E24" s="4"/>
      <c r="F24" s="4"/>
      <c r="G24" s="4" t="s">
        <v>47</v>
      </c>
      <c r="H24" s="16" t="s">
        <v>40</v>
      </c>
    </row>
    <row r="25" spans="1:8" s="5" customFormat="1" ht="38.25">
      <c r="A25" s="59"/>
      <c r="B25" s="4" t="s">
        <v>53</v>
      </c>
      <c r="C25" s="15" t="s">
        <v>56</v>
      </c>
      <c r="D25" s="4">
        <v>2</v>
      </c>
      <c r="E25" s="4"/>
      <c r="F25" s="4"/>
      <c r="G25" s="4" t="s">
        <v>47</v>
      </c>
      <c r="H25" s="16" t="s">
        <v>40</v>
      </c>
    </row>
    <row r="26" spans="1:8" s="23" customFormat="1" ht="38.25">
      <c r="A26" s="59"/>
      <c r="B26" s="16" t="s">
        <v>55</v>
      </c>
      <c r="C26" s="13" t="s">
        <v>58</v>
      </c>
      <c r="D26" s="16">
        <v>4</v>
      </c>
      <c r="E26" s="16"/>
      <c r="F26" s="16"/>
      <c r="G26" s="16" t="s">
        <v>47</v>
      </c>
      <c r="H26" s="16" t="s">
        <v>40</v>
      </c>
    </row>
    <row r="27" spans="1:8" s="23" customFormat="1" ht="38.25">
      <c r="A27" s="59"/>
      <c r="B27" s="16" t="s">
        <v>57</v>
      </c>
      <c r="C27" s="13" t="s">
        <v>59</v>
      </c>
      <c r="D27" s="16">
        <v>4</v>
      </c>
      <c r="E27" s="16"/>
      <c r="F27" s="16"/>
      <c r="G27" s="16" t="s">
        <v>47</v>
      </c>
      <c r="H27" s="16" t="s">
        <v>40</v>
      </c>
    </row>
    <row r="28" spans="1:8" s="5" customFormat="1" ht="38.25">
      <c r="A28" s="59"/>
      <c r="B28" s="4" t="s">
        <v>60</v>
      </c>
      <c r="C28" s="15" t="s">
        <v>62</v>
      </c>
      <c r="D28" s="4">
        <v>4</v>
      </c>
      <c r="E28" s="4"/>
      <c r="F28" s="4"/>
      <c r="G28" s="4" t="s">
        <v>47</v>
      </c>
      <c r="H28" s="16" t="s">
        <v>40</v>
      </c>
    </row>
    <row r="29" spans="1:8" s="5" customFormat="1" ht="38.25">
      <c r="A29" s="59"/>
      <c r="B29" s="4" t="s">
        <v>61</v>
      </c>
      <c r="C29" s="24" t="s">
        <v>64</v>
      </c>
      <c r="D29" s="4">
        <v>4</v>
      </c>
      <c r="E29" s="4"/>
      <c r="F29" s="4"/>
      <c r="G29" s="4" t="s">
        <v>47</v>
      </c>
      <c r="H29" s="16" t="s">
        <v>40</v>
      </c>
    </row>
    <row r="30" spans="1:8" s="5" customFormat="1" ht="38.25">
      <c r="A30" s="59"/>
      <c r="B30" s="4" t="s">
        <v>63</v>
      </c>
      <c r="C30" s="24" t="s">
        <v>66</v>
      </c>
      <c r="D30" s="4">
        <v>4</v>
      </c>
      <c r="E30" s="4"/>
      <c r="F30" s="4"/>
      <c r="G30" s="4" t="s">
        <v>47</v>
      </c>
      <c r="H30" s="16" t="s">
        <v>40</v>
      </c>
    </row>
    <row r="31" spans="1:8" s="5" customFormat="1" ht="38.25">
      <c r="A31" s="59"/>
      <c r="B31" s="4" t="s">
        <v>65</v>
      </c>
      <c r="C31" s="15" t="s">
        <v>68</v>
      </c>
      <c r="D31" s="4">
        <v>4</v>
      </c>
      <c r="E31" s="4"/>
      <c r="F31" s="4"/>
      <c r="G31" s="4" t="s">
        <v>47</v>
      </c>
      <c r="H31" s="16" t="s">
        <v>40</v>
      </c>
    </row>
    <row r="32" spans="1:8" s="5" customFormat="1" ht="38.25">
      <c r="A32" s="59"/>
      <c r="B32" s="4" t="s">
        <v>67</v>
      </c>
      <c r="C32" s="24" t="s">
        <v>70</v>
      </c>
      <c r="D32" s="4">
        <v>4</v>
      </c>
      <c r="E32" s="4"/>
      <c r="F32" s="4"/>
      <c r="G32" s="4" t="s">
        <v>47</v>
      </c>
      <c r="H32" s="16" t="s">
        <v>40</v>
      </c>
    </row>
    <row r="33" spans="1:9" s="5" customFormat="1" ht="38.25">
      <c r="A33" s="59"/>
      <c r="B33" s="4" t="s">
        <v>69</v>
      </c>
      <c r="C33" s="15" t="s">
        <v>72</v>
      </c>
      <c r="D33" s="4">
        <v>4</v>
      </c>
      <c r="E33" s="4"/>
      <c r="F33" s="4"/>
      <c r="G33" s="4" t="s">
        <v>47</v>
      </c>
      <c r="H33" s="16" t="s">
        <v>40</v>
      </c>
    </row>
    <row r="34" spans="1:9" s="5" customFormat="1" ht="38.25">
      <c r="A34" s="59"/>
      <c r="B34" s="4" t="s">
        <v>71</v>
      </c>
      <c r="C34" s="24" t="s">
        <v>74</v>
      </c>
      <c r="D34" s="4">
        <v>4</v>
      </c>
      <c r="E34" s="4"/>
      <c r="F34" s="4"/>
      <c r="G34" s="4" t="s">
        <v>47</v>
      </c>
      <c r="H34" s="16" t="s">
        <v>40</v>
      </c>
    </row>
    <row r="35" spans="1:9" s="5" customFormat="1" ht="38.25">
      <c r="A35" s="59"/>
      <c r="B35" s="4" t="s">
        <v>73</v>
      </c>
      <c r="C35" s="15" t="s">
        <v>76</v>
      </c>
      <c r="D35" s="4">
        <v>4</v>
      </c>
      <c r="E35" s="4"/>
      <c r="F35" s="4"/>
      <c r="G35" s="4" t="s">
        <v>47</v>
      </c>
      <c r="H35" s="16" t="s">
        <v>40</v>
      </c>
    </row>
    <row r="36" spans="1:9" s="5" customFormat="1" ht="38.25">
      <c r="A36" s="59"/>
      <c r="B36" s="4" t="s">
        <v>75</v>
      </c>
      <c r="C36" s="15" t="s">
        <v>78</v>
      </c>
      <c r="D36" s="4">
        <v>4</v>
      </c>
      <c r="E36" s="4"/>
      <c r="F36" s="4"/>
      <c r="G36" s="4" t="s">
        <v>47</v>
      </c>
      <c r="H36" s="16" t="s">
        <v>40</v>
      </c>
      <c r="I36" s="29"/>
    </row>
    <row r="37" spans="1:9" s="23" customFormat="1" ht="38.25">
      <c r="A37" s="59"/>
      <c r="B37" s="16" t="s">
        <v>77</v>
      </c>
      <c r="C37" s="13" t="s">
        <v>80</v>
      </c>
      <c r="D37" s="28">
        <v>4</v>
      </c>
      <c r="E37" s="25"/>
      <c r="F37" s="4"/>
      <c r="G37" s="25" t="s">
        <v>47</v>
      </c>
      <c r="H37" s="16" t="s">
        <v>40</v>
      </c>
      <c r="I37" s="30"/>
    </row>
    <row r="38" spans="1:9" s="5" customFormat="1" ht="38.25">
      <c r="A38" s="59"/>
      <c r="B38" s="4" t="s">
        <v>79</v>
      </c>
      <c r="C38" s="15" t="s">
        <v>82</v>
      </c>
      <c r="D38" s="28">
        <v>4</v>
      </c>
      <c r="E38" s="26"/>
      <c r="F38" s="4"/>
      <c r="G38" s="26" t="s">
        <v>47</v>
      </c>
      <c r="H38" s="16" t="s">
        <v>40</v>
      </c>
      <c r="I38" s="22"/>
    </row>
    <row r="39" spans="1:9" s="5" customFormat="1" ht="38.25">
      <c r="A39" s="59"/>
      <c r="B39" s="4" t="s">
        <v>81</v>
      </c>
      <c r="C39" s="15" t="s">
        <v>83</v>
      </c>
      <c r="D39" s="28">
        <v>4</v>
      </c>
      <c r="E39" s="26"/>
      <c r="F39" s="4"/>
      <c r="G39" s="26" t="s">
        <v>47</v>
      </c>
      <c r="H39" s="16" t="s">
        <v>40</v>
      </c>
      <c r="I39" s="22"/>
    </row>
    <row r="40" spans="1:9" s="5" customFormat="1" ht="38.25">
      <c r="A40" s="59"/>
      <c r="B40" s="4" t="s">
        <v>84</v>
      </c>
      <c r="C40" s="15" t="s">
        <v>86</v>
      </c>
      <c r="D40" s="28">
        <v>4</v>
      </c>
      <c r="E40" s="26"/>
      <c r="F40" s="4"/>
      <c r="G40" s="26" t="s">
        <v>47</v>
      </c>
      <c r="H40" s="16" t="s">
        <v>40</v>
      </c>
      <c r="I40" s="22"/>
    </row>
    <row r="41" spans="1:9" s="23" customFormat="1" ht="38.25">
      <c r="A41" s="59"/>
      <c r="B41" s="16" t="s">
        <v>85</v>
      </c>
      <c r="C41" s="13" t="s">
        <v>88</v>
      </c>
      <c r="D41" s="28">
        <v>4</v>
      </c>
      <c r="E41" s="25"/>
      <c r="F41" s="16"/>
      <c r="G41" s="25" t="s">
        <v>47</v>
      </c>
      <c r="H41" s="16" t="s">
        <v>40</v>
      </c>
      <c r="I41" s="30"/>
    </row>
    <row r="42" spans="1:9" s="23" customFormat="1" ht="38.25">
      <c r="A42" s="59"/>
      <c r="B42" s="16" t="s">
        <v>87</v>
      </c>
      <c r="C42" s="13" t="s">
        <v>90</v>
      </c>
      <c r="D42" s="28">
        <v>4</v>
      </c>
      <c r="E42" s="25"/>
      <c r="F42" s="16"/>
      <c r="G42" s="25" t="s">
        <v>47</v>
      </c>
      <c r="H42" s="16" t="s">
        <v>40</v>
      </c>
      <c r="I42" s="30"/>
    </row>
    <row r="43" spans="1:9" s="23" customFormat="1" ht="39.75" customHeight="1">
      <c r="A43" s="59"/>
      <c r="B43" s="16" t="s">
        <v>89</v>
      </c>
      <c r="C43" s="13" t="s">
        <v>92</v>
      </c>
      <c r="D43" s="28">
        <v>4</v>
      </c>
      <c r="E43" s="25"/>
      <c r="F43" s="16"/>
      <c r="G43" s="25" t="s">
        <v>47</v>
      </c>
      <c r="H43" s="16" t="s">
        <v>40</v>
      </c>
      <c r="I43" s="30"/>
    </row>
    <row r="44" spans="1:9" s="23" customFormat="1" ht="37.5" customHeight="1">
      <c r="A44" s="59"/>
      <c r="B44" s="16" t="s">
        <v>91</v>
      </c>
      <c r="C44" s="13" t="s">
        <v>94</v>
      </c>
      <c r="D44" s="16">
        <v>4</v>
      </c>
      <c r="E44" s="25"/>
      <c r="F44" s="16"/>
      <c r="G44" s="25" t="s">
        <v>47</v>
      </c>
      <c r="H44" s="16" t="s">
        <v>40</v>
      </c>
      <c r="I44" s="31"/>
    </row>
    <row r="45" spans="1:9" s="23" customFormat="1" ht="39" customHeight="1">
      <c r="A45" s="59"/>
      <c r="B45" s="16" t="s">
        <v>93</v>
      </c>
      <c r="C45" s="13" t="s">
        <v>96</v>
      </c>
      <c r="D45" s="16">
        <v>4</v>
      </c>
      <c r="E45" s="25"/>
      <c r="F45" s="16"/>
      <c r="G45" s="25" t="s">
        <v>47</v>
      </c>
      <c r="H45" s="16" t="s">
        <v>40</v>
      </c>
    </row>
    <row r="46" spans="1:9" s="23" customFormat="1" ht="38.25">
      <c r="A46" s="59"/>
      <c r="B46" s="16" t="s">
        <v>95</v>
      </c>
      <c r="C46" s="13" t="s">
        <v>98</v>
      </c>
      <c r="D46" s="16">
        <v>4</v>
      </c>
      <c r="E46" s="16"/>
      <c r="F46" s="16"/>
      <c r="G46" s="16" t="s">
        <v>47</v>
      </c>
      <c r="H46" s="16" t="s">
        <v>40</v>
      </c>
    </row>
    <row r="47" spans="1:9" s="5" customFormat="1" ht="38.25">
      <c r="A47" s="59"/>
      <c r="B47" s="4" t="s">
        <v>97</v>
      </c>
      <c r="C47" s="15" t="s">
        <v>100</v>
      </c>
      <c r="D47" s="4">
        <v>4</v>
      </c>
      <c r="E47" s="4"/>
      <c r="F47" s="4"/>
      <c r="G47" s="4" t="s">
        <v>47</v>
      </c>
      <c r="H47" s="16" t="s">
        <v>40</v>
      </c>
    </row>
    <row r="48" spans="1:9" s="23" customFormat="1" ht="38.25">
      <c r="A48" s="59"/>
      <c r="B48" s="16" t="s">
        <v>99</v>
      </c>
      <c r="C48" s="15" t="s">
        <v>102</v>
      </c>
      <c r="D48" s="16">
        <v>4</v>
      </c>
      <c r="E48" s="16"/>
      <c r="F48" s="16"/>
      <c r="G48" s="16" t="s">
        <v>47</v>
      </c>
      <c r="H48" s="16" t="s">
        <v>40</v>
      </c>
    </row>
    <row r="49" spans="1:8" s="5" customFormat="1" ht="38.25">
      <c r="A49" s="59"/>
      <c r="B49" s="4" t="s">
        <v>101</v>
      </c>
      <c r="C49" s="15" t="s">
        <v>104</v>
      </c>
      <c r="D49" s="4">
        <v>35</v>
      </c>
      <c r="E49" s="4"/>
      <c r="F49" s="4"/>
      <c r="G49" s="4" t="s">
        <v>47</v>
      </c>
      <c r="H49" s="16" t="s">
        <v>40</v>
      </c>
    </row>
    <row r="50" spans="1:8" s="5" customFormat="1" ht="38.25">
      <c r="A50" s="59"/>
      <c r="B50" s="4" t="s">
        <v>103</v>
      </c>
      <c r="C50" s="15" t="s">
        <v>106</v>
      </c>
      <c r="D50" s="4">
        <v>35</v>
      </c>
      <c r="E50" s="4"/>
      <c r="F50" s="4"/>
      <c r="G50" s="4" t="s">
        <v>47</v>
      </c>
      <c r="H50" s="16" t="s">
        <v>40</v>
      </c>
    </row>
    <row r="51" spans="1:8" s="5" customFormat="1" ht="47.25" customHeight="1">
      <c r="A51" s="59"/>
      <c r="B51" s="4" t="s">
        <v>105</v>
      </c>
      <c r="C51" s="15" t="s">
        <v>108</v>
      </c>
      <c r="D51" s="4">
        <v>35</v>
      </c>
      <c r="E51" s="4"/>
      <c r="F51" s="4"/>
      <c r="G51" s="4" t="s">
        <v>47</v>
      </c>
      <c r="H51" s="16" t="s">
        <v>40</v>
      </c>
    </row>
    <row r="52" spans="1:8" s="5" customFormat="1" ht="38.25">
      <c r="A52" s="59"/>
      <c r="B52" s="4" t="s">
        <v>107</v>
      </c>
      <c r="C52" s="15" t="s">
        <v>110</v>
      </c>
      <c r="D52" s="4">
        <v>3</v>
      </c>
      <c r="E52" s="4"/>
      <c r="F52" s="4"/>
      <c r="G52" s="4" t="s">
        <v>111</v>
      </c>
      <c r="H52" s="16" t="s">
        <v>40</v>
      </c>
    </row>
    <row r="53" spans="1:8" s="5" customFormat="1" ht="45" customHeight="1">
      <c r="A53" s="59"/>
      <c r="B53" s="4" t="s">
        <v>109</v>
      </c>
      <c r="C53" s="15" t="s">
        <v>112</v>
      </c>
      <c r="D53" s="4">
        <v>5</v>
      </c>
      <c r="E53" s="4"/>
      <c r="F53" s="4"/>
      <c r="G53" s="4" t="s">
        <v>47</v>
      </c>
      <c r="H53" s="16" t="s">
        <v>40</v>
      </c>
    </row>
    <row r="54" spans="1:8" s="17" customFormat="1" ht="27.75" customHeight="1">
      <c r="C54" s="20" t="s">
        <v>7</v>
      </c>
      <c r="D54" s="19">
        <f>SUM(D17:D53)</f>
        <v>291</v>
      </c>
      <c r="E54" s="18"/>
      <c r="F54" s="19"/>
      <c r="G54" s="18"/>
      <c r="H54" s="18"/>
    </row>
    <row r="59" spans="1:8">
      <c r="C59" t="s">
        <v>121</v>
      </c>
      <c r="G59" t="s">
        <v>122</v>
      </c>
    </row>
    <row r="60" spans="1:8">
      <c r="C60" s="27" t="s">
        <v>118</v>
      </c>
      <c r="G60" s="32" t="s">
        <v>119</v>
      </c>
    </row>
  </sheetData>
  <mergeCells count="3">
    <mergeCell ref="E1:G1"/>
    <mergeCell ref="A17:A53"/>
    <mergeCell ref="B17:B18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85" zoomScaleNormal="100" zoomScaleSheetLayoutView="85" workbookViewId="0">
      <selection activeCell="G24" sqref="G24"/>
    </sheetView>
  </sheetViews>
  <sheetFormatPr defaultRowHeight="15"/>
  <cols>
    <col min="3" max="3" width="46.7109375" customWidth="1"/>
    <col min="4" max="4" width="13.28515625" customWidth="1"/>
    <col min="5" max="5" width="17.7109375" bestFit="1" customWidth="1"/>
    <col min="6" max="6" width="15.28515625" bestFit="1" customWidth="1"/>
    <col min="7" max="7" width="19.28515625" customWidth="1"/>
    <col min="8" max="8" width="14" customWidth="1"/>
  </cols>
  <sheetData>
    <row r="1" spans="1:11">
      <c r="E1" s="57" t="s">
        <v>0</v>
      </c>
      <c r="F1" s="57"/>
      <c r="G1" s="57"/>
    </row>
    <row r="2" spans="1:11">
      <c r="A2" s="8" t="s">
        <v>8</v>
      </c>
      <c r="E2" s="6"/>
      <c r="F2" s="6"/>
      <c r="G2" s="6"/>
      <c r="H2" s="6"/>
    </row>
    <row r="3" spans="1:11">
      <c r="A3" s="8" t="s">
        <v>9</v>
      </c>
      <c r="E3" s="6"/>
      <c r="F3" s="6"/>
      <c r="G3" s="6"/>
      <c r="H3" s="6"/>
    </row>
    <row r="4" spans="1:11">
      <c r="A4" s="8"/>
      <c r="E4" s="6"/>
      <c r="F4" s="6"/>
      <c r="G4" s="6"/>
      <c r="H4" s="6"/>
    </row>
    <row r="5" spans="1:11">
      <c r="A5" s="8"/>
      <c r="C5" s="12" t="s">
        <v>114</v>
      </c>
      <c r="E5" s="6"/>
      <c r="F5" s="6"/>
      <c r="G5" s="6"/>
      <c r="H5" s="6"/>
    </row>
    <row r="6" spans="1:11">
      <c r="A6" s="8"/>
      <c r="C6" s="12" t="s">
        <v>17</v>
      </c>
      <c r="E6" s="6"/>
      <c r="F6" s="6"/>
      <c r="G6" s="6"/>
      <c r="H6" s="6"/>
    </row>
    <row r="7" spans="1:11">
      <c r="E7" s="6"/>
      <c r="F7" s="6"/>
      <c r="G7" s="6"/>
      <c r="H7" s="6"/>
    </row>
    <row r="8" spans="1:11" s="9" customFormat="1">
      <c r="A8" s="8" t="s">
        <v>10</v>
      </c>
      <c r="E8" s="10"/>
      <c r="F8" s="10"/>
      <c r="G8" s="10"/>
      <c r="H8" s="10"/>
    </row>
    <row r="9" spans="1:11" s="9" customFormat="1" ht="16.5" customHeight="1">
      <c r="A9" s="8" t="s">
        <v>11</v>
      </c>
      <c r="E9" s="10"/>
      <c r="F9" s="10"/>
      <c r="G9" s="10"/>
      <c r="H9" s="10"/>
    </row>
    <row r="10" spans="1:11" s="9" customFormat="1" ht="16.5" customHeight="1">
      <c r="A10" s="11" t="s">
        <v>12</v>
      </c>
      <c r="E10" s="10"/>
      <c r="F10" s="10"/>
      <c r="G10" s="10"/>
      <c r="H10" s="10"/>
    </row>
    <row r="11" spans="1:11" s="9" customFormat="1" ht="16.5" customHeight="1">
      <c r="A11" s="8" t="s">
        <v>13</v>
      </c>
      <c r="E11" s="10"/>
      <c r="F11" s="10"/>
      <c r="G11" s="10"/>
      <c r="H11" s="10"/>
    </row>
    <row r="12" spans="1:11" s="9" customFormat="1" ht="16.5" customHeight="1">
      <c r="A12" s="11" t="s">
        <v>14</v>
      </c>
      <c r="E12" s="10"/>
      <c r="F12" s="10"/>
      <c r="G12" s="10"/>
      <c r="H12" s="10"/>
      <c r="K12" s="21"/>
    </row>
    <row r="13" spans="1:11" s="9" customFormat="1">
      <c r="A13" s="8" t="s">
        <v>15</v>
      </c>
      <c r="E13" s="10"/>
      <c r="F13" s="10"/>
      <c r="G13" s="10"/>
      <c r="H13" s="10"/>
    </row>
    <row r="14" spans="1:11" s="9" customFormat="1">
      <c r="A14" s="7"/>
      <c r="E14" s="10"/>
      <c r="F14" s="10"/>
      <c r="G14" s="10"/>
      <c r="H14" s="10"/>
    </row>
    <row r="16" spans="1:11" ht="51">
      <c r="A16" s="1" t="s">
        <v>1</v>
      </c>
      <c r="B16" s="1" t="s">
        <v>2</v>
      </c>
      <c r="C16" s="2" t="s">
        <v>3</v>
      </c>
      <c r="D16" s="3" t="s">
        <v>37</v>
      </c>
      <c r="E16" s="3" t="s">
        <v>4</v>
      </c>
      <c r="F16" s="3" t="s">
        <v>5</v>
      </c>
      <c r="G16" s="3" t="s">
        <v>39</v>
      </c>
      <c r="H16" s="3" t="s">
        <v>38</v>
      </c>
    </row>
    <row r="17" spans="1:8" s="5" customFormat="1" ht="38.25">
      <c r="A17" s="59">
        <v>3</v>
      </c>
      <c r="B17" s="4" t="s">
        <v>23</v>
      </c>
      <c r="C17" s="13" t="s">
        <v>115</v>
      </c>
      <c r="D17" s="4">
        <v>30</v>
      </c>
      <c r="E17" s="4"/>
      <c r="F17" s="4"/>
      <c r="G17" s="4" t="s">
        <v>36</v>
      </c>
      <c r="H17" s="16" t="s">
        <v>40</v>
      </c>
    </row>
    <row r="18" spans="1:8" s="5" customFormat="1" ht="38.25">
      <c r="A18" s="59"/>
      <c r="B18" s="4" t="s">
        <v>24</v>
      </c>
      <c r="C18" s="13" t="s">
        <v>113</v>
      </c>
      <c r="D18" s="14">
        <v>120</v>
      </c>
      <c r="E18" s="4"/>
      <c r="F18" s="4"/>
      <c r="G18" s="4" t="s">
        <v>111</v>
      </c>
      <c r="H18" s="16" t="s">
        <v>40</v>
      </c>
    </row>
    <row r="19" spans="1:8" s="17" customFormat="1" ht="27.75" customHeight="1">
      <c r="C19" s="20" t="s">
        <v>7</v>
      </c>
      <c r="D19" s="19">
        <f>SUM(D17:D18)</f>
        <v>150</v>
      </c>
      <c r="E19" s="18"/>
      <c r="F19" s="19"/>
      <c r="G19" s="18"/>
      <c r="H19" s="18"/>
    </row>
    <row r="23" spans="1:8">
      <c r="C23" t="s">
        <v>123</v>
      </c>
      <c r="G23" t="s">
        <v>124</v>
      </c>
    </row>
    <row r="24" spans="1:8">
      <c r="C24" s="27" t="s">
        <v>118</v>
      </c>
      <c r="G24" s="32" t="s">
        <v>119</v>
      </c>
    </row>
  </sheetData>
  <mergeCells count="2">
    <mergeCell ref="E1:G1"/>
    <mergeCell ref="A17:A18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E24" sqref="E24"/>
    </sheetView>
  </sheetViews>
  <sheetFormatPr defaultRowHeight="15"/>
  <cols>
    <col min="1" max="1" width="8" customWidth="1"/>
    <col min="2" max="2" width="4.5703125" customWidth="1"/>
    <col min="3" max="3" width="61" customWidth="1"/>
    <col min="4" max="4" width="18.7109375" customWidth="1"/>
    <col min="5" max="5" width="27.42578125" customWidth="1"/>
  </cols>
  <sheetData>
    <row r="1" spans="1:9">
      <c r="D1" s="37"/>
    </row>
    <row r="2" spans="1:9">
      <c r="A2" s="8" t="s">
        <v>8</v>
      </c>
      <c r="D2" s="6"/>
      <c r="E2" s="6"/>
    </row>
    <row r="3" spans="1:9">
      <c r="A3" s="8" t="s">
        <v>9</v>
      </c>
      <c r="D3" s="6"/>
      <c r="E3" s="6"/>
    </row>
    <row r="4" spans="1:9">
      <c r="A4" s="8"/>
      <c r="D4" s="6"/>
      <c r="E4" s="6"/>
    </row>
    <row r="5" spans="1:9">
      <c r="A5" s="66" t="s">
        <v>114</v>
      </c>
      <c r="B5" s="66"/>
      <c r="C5" s="66"/>
      <c r="D5" s="66"/>
      <c r="E5" s="66"/>
      <c r="F5" s="66"/>
      <c r="G5" s="66"/>
      <c r="H5" s="66"/>
      <c r="I5" s="66"/>
    </row>
    <row r="6" spans="1:9">
      <c r="A6" s="66" t="s">
        <v>17</v>
      </c>
      <c r="B6" s="66"/>
      <c r="C6" s="66"/>
      <c r="D6" s="66"/>
      <c r="E6" s="66"/>
      <c r="F6" s="66"/>
      <c r="G6" s="66"/>
    </row>
    <row r="7" spans="1:9">
      <c r="D7" s="6"/>
      <c r="E7" s="6"/>
    </row>
    <row r="8" spans="1:9">
      <c r="A8" s="8" t="s">
        <v>10</v>
      </c>
      <c r="B8" s="9"/>
      <c r="C8" s="9"/>
      <c r="D8" s="10"/>
      <c r="E8" s="10"/>
    </row>
    <row r="9" spans="1:9">
      <c r="A9" s="8" t="s">
        <v>11</v>
      </c>
      <c r="B9" s="9"/>
      <c r="C9" s="9"/>
      <c r="D9" s="10"/>
      <c r="E9" s="10"/>
    </row>
    <row r="10" spans="1:9">
      <c r="A10" s="11" t="s">
        <v>12</v>
      </c>
      <c r="B10" s="9"/>
      <c r="C10" s="9"/>
      <c r="D10" s="10"/>
      <c r="E10" s="10"/>
    </row>
    <row r="11" spans="1:9">
      <c r="A11" s="8" t="s">
        <v>13</v>
      </c>
      <c r="B11" s="9"/>
      <c r="C11" s="9"/>
      <c r="D11" s="10"/>
      <c r="E11" s="10"/>
    </row>
    <row r="12" spans="1:9">
      <c r="A12" s="11" t="s">
        <v>14</v>
      </c>
      <c r="B12" s="9"/>
      <c r="C12" s="9"/>
      <c r="D12" s="10"/>
      <c r="E12" s="10"/>
    </row>
    <row r="13" spans="1:9">
      <c r="A13" s="8" t="s">
        <v>15</v>
      </c>
      <c r="B13" s="9"/>
      <c r="C13" s="9"/>
      <c r="D13" s="10"/>
      <c r="E13" s="10"/>
    </row>
    <row r="14" spans="1:9">
      <c r="A14" s="7"/>
      <c r="B14" s="9"/>
      <c r="C14" s="9"/>
      <c r="D14" s="10"/>
      <c r="E14" s="10"/>
    </row>
    <row r="16" spans="1:9" ht="50.25" customHeight="1">
      <c r="A16" s="2" t="s">
        <v>1</v>
      </c>
      <c r="B16" s="1" t="s">
        <v>2</v>
      </c>
      <c r="C16" s="2" t="s">
        <v>3</v>
      </c>
      <c r="D16" s="3" t="s">
        <v>5</v>
      </c>
      <c r="E16" s="3" t="s">
        <v>38</v>
      </c>
    </row>
    <row r="17" spans="1:5" ht="57" customHeight="1">
      <c r="A17" s="59">
        <v>4</v>
      </c>
      <c r="B17" s="4" t="s">
        <v>23</v>
      </c>
      <c r="C17" s="13" t="s">
        <v>125</v>
      </c>
      <c r="D17" s="4"/>
      <c r="E17" s="16" t="s">
        <v>40</v>
      </c>
    </row>
    <row r="18" spans="1:5" ht="54" customHeight="1">
      <c r="A18" s="59"/>
      <c r="B18" s="4" t="s">
        <v>24</v>
      </c>
      <c r="C18" s="13" t="s">
        <v>126</v>
      </c>
      <c r="D18" s="4"/>
      <c r="E18" s="16" t="s">
        <v>40</v>
      </c>
    </row>
    <row r="19" spans="1:5" ht="25.5" customHeight="1">
      <c r="A19" s="17"/>
      <c r="B19" s="17"/>
      <c r="C19" s="20" t="s">
        <v>7</v>
      </c>
      <c r="D19" s="35"/>
      <c r="E19" s="18"/>
    </row>
    <row r="23" spans="1:5">
      <c r="C23" t="s">
        <v>123</v>
      </c>
      <c r="E23" t="s">
        <v>145</v>
      </c>
    </row>
    <row r="24" spans="1:5">
      <c r="C24" s="27" t="s">
        <v>118</v>
      </c>
      <c r="E24" t="s">
        <v>146</v>
      </c>
    </row>
  </sheetData>
  <mergeCells count="3">
    <mergeCell ref="A17:A18"/>
    <mergeCell ref="A5:I5"/>
    <mergeCell ref="A6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25" workbookViewId="0">
      <selection activeCell="E36" sqref="E36"/>
    </sheetView>
  </sheetViews>
  <sheetFormatPr defaultRowHeight="15"/>
  <cols>
    <col min="1" max="2" width="7.85546875" customWidth="1"/>
    <col min="3" max="3" width="60" customWidth="1"/>
    <col min="4" max="4" width="24.5703125" customWidth="1"/>
    <col min="5" max="5" width="26.42578125" customWidth="1"/>
  </cols>
  <sheetData>
    <row r="1" spans="1:9">
      <c r="D1" s="37"/>
    </row>
    <row r="2" spans="1:9">
      <c r="A2" s="8" t="s">
        <v>8</v>
      </c>
      <c r="D2" s="6"/>
      <c r="E2" s="6"/>
    </row>
    <row r="3" spans="1:9">
      <c r="A3" s="8" t="s">
        <v>9</v>
      </c>
      <c r="D3" s="6"/>
      <c r="E3" s="6"/>
    </row>
    <row r="4" spans="1:9">
      <c r="A4" s="8"/>
      <c r="D4" s="6"/>
      <c r="E4" s="6"/>
    </row>
    <row r="5" spans="1:9">
      <c r="A5" s="62"/>
      <c r="B5" s="63"/>
      <c r="C5" s="64" t="s">
        <v>142</v>
      </c>
      <c r="D5" s="64"/>
      <c r="E5" s="64"/>
      <c r="F5" s="64"/>
      <c r="G5" s="64"/>
      <c r="H5" s="64"/>
      <c r="I5" s="64"/>
    </row>
    <row r="6" spans="1:9">
      <c r="A6" s="62"/>
      <c r="B6" s="63"/>
      <c r="C6" s="64" t="s">
        <v>143</v>
      </c>
      <c r="D6" s="64"/>
      <c r="E6" s="64"/>
      <c r="F6" s="64"/>
      <c r="G6" s="64"/>
      <c r="H6" s="64"/>
      <c r="I6" s="64"/>
    </row>
    <row r="7" spans="1:9">
      <c r="C7" s="65" t="s">
        <v>144</v>
      </c>
      <c r="D7" s="65"/>
      <c r="E7" s="65"/>
      <c r="F7" s="65"/>
      <c r="G7" s="65"/>
      <c r="H7" s="65"/>
    </row>
    <row r="8" spans="1:9">
      <c r="A8" s="8" t="s">
        <v>10</v>
      </c>
      <c r="B8" s="9"/>
      <c r="C8" s="9"/>
      <c r="D8" s="10"/>
      <c r="E8" s="10"/>
    </row>
    <row r="9" spans="1:9">
      <c r="A9" s="8" t="s">
        <v>11</v>
      </c>
      <c r="B9" s="9"/>
      <c r="C9" s="9"/>
      <c r="D9" s="10"/>
      <c r="E9" s="10"/>
    </row>
    <row r="10" spans="1:9">
      <c r="A10" s="11" t="s">
        <v>12</v>
      </c>
      <c r="B10" s="9"/>
      <c r="C10" s="9"/>
      <c r="D10" s="10"/>
      <c r="E10" s="10"/>
    </row>
    <row r="11" spans="1:9">
      <c r="A11" s="8" t="s">
        <v>13</v>
      </c>
      <c r="B11" s="9"/>
      <c r="C11" s="9"/>
      <c r="D11" s="10"/>
      <c r="E11" s="10"/>
    </row>
    <row r="12" spans="1:9">
      <c r="A12" s="11" t="s">
        <v>14</v>
      </c>
      <c r="B12" s="9"/>
      <c r="C12" s="9"/>
      <c r="D12" s="10"/>
      <c r="E12" s="10"/>
    </row>
    <row r="13" spans="1:9">
      <c r="A13" s="8" t="s">
        <v>15</v>
      </c>
      <c r="B13" s="9"/>
      <c r="C13" s="9"/>
      <c r="D13" s="10"/>
      <c r="E13" s="10"/>
    </row>
    <row r="14" spans="1:9">
      <c r="A14" s="7"/>
      <c r="B14" s="9"/>
      <c r="C14" s="9"/>
      <c r="D14" s="10"/>
      <c r="E14" s="10"/>
    </row>
    <row r="16" spans="1:9" ht="38.25">
      <c r="A16" s="2" t="s">
        <v>1</v>
      </c>
      <c r="B16" s="1" t="s">
        <v>2</v>
      </c>
      <c r="C16" s="2" t="s">
        <v>3</v>
      </c>
      <c r="D16" s="3" t="s">
        <v>5</v>
      </c>
      <c r="E16" s="3" t="s">
        <v>38</v>
      </c>
    </row>
    <row r="17" spans="1:5" ht="43.5" customHeight="1">
      <c r="A17" s="59">
        <v>5</v>
      </c>
      <c r="B17" s="38" t="s">
        <v>23</v>
      </c>
      <c r="C17" s="13" t="s">
        <v>127</v>
      </c>
      <c r="D17" s="38"/>
      <c r="E17" s="16" t="s">
        <v>40</v>
      </c>
    </row>
    <row r="18" spans="1:5" ht="47.25" customHeight="1">
      <c r="A18" s="59"/>
      <c r="B18" s="38" t="s">
        <v>24</v>
      </c>
      <c r="C18" s="13" t="s">
        <v>128</v>
      </c>
      <c r="D18" s="38"/>
      <c r="E18" s="16" t="s">
        <v>40</v>
      </c>
    </row>
    <row r="19" spans="1:5" ht="41.25" customHeight="1">
      <c r="A19" s="61"/>
      <c r="B19" s="38" t="s">
        <v>25</v>
      </c>
      <c r="C19" s="13" t="s">
        <v>129</v>
      </c>
      <c r="D19" s="38"/>
      <c r="E19" s="16" t="s">
        <v>40</v>
      </c>
    </row>
    <row r="20" spans="1:5" ht="39" customHeight="1">
      <c r="A20" s="61"/>
      <c r="B20" s="38" t="s">
        <v>26</v>
      </c>
      <c r="C20" s="13" t="s">
        <v>130</v>
      </c>
      <c r="D20" s="38"/>
      <c r="E20" s="16" t="s">
        <v>40</v>
      </c>
    </row>
    <row r="21" spans="1:5" ht="45.75" customHeight="1">
      <c r="A21" s="61"/>
      <c r="B21" s="38" t="s">
        <v>29</v>
      </c>
      <c r="C21" s="13" t="s">
        <v>131</v>
      </c>
      <c r="D21" s="38"/>
      <c r="E21" s="16" t="s">
        <v>40</v>
      </c>
    </row>
    <row r="22" spans="1:5" ht="47.25" customHeight="1">
      <c r="A22" s="61"/>
      <c r="B22" s="38" t="s">
        <v>31</v>
      </c>
      <c r="C22" s="13" t="s">
        <v>132</v>
      </c>
      <c r="D22" s="38"/>
      <c r="E22" s="16" t="s">
        <v>40</v>
      </c>
    </row>
    <row r="23" spans="1:5" ht="49.5" customHeight="1">
      <c r="A23" s="61"/>
      <c r="B23" s="38" t="s">
        <v>51</v>
      </c>
      <c r="C23" s="13" t="s">
        <v>133</v>
      </c>
      <c r="D23" s="38"/>
      <c r="E23" s="16" t="s">
        <v>40</v>
      </c>
    </row>
    <row r="24" spans="1:5" ht="48.75" customHeight="1">
      <c r="A24" s="61"/>
      <c r="B24" s="38" t="s">
        <v>53</v>
      </c>
      <c r="C24" s="13" t="s">
        <v>134</v>
      </c>
      <c r="D24" s="38"/>
      <c r="E24" s="16" t="s">
        <v>40</v>
      </c>
    </row>
    <row r="25" spans="1:5" ht="41.25" customHeight="1">
      <c r="A25" s="61"/>
      <c r="B25" s="38" t="s">
        <v>55</v>
      </c>
      <c r="C25" s="13" t="s">
        <v>135</v>
      </c>
      <c r="D25" s="38"/>
      <c r="E25" s="16" t="s">
        <v>40</v>
      </c>
    </row>
    <row r="26" spans="1:5" ht="41.25" customHeight="1">
      <c r="A26" s="61"/>
      <c r="B26" s="38" t="s">
        <v>57</v>
      </c>
      <c r="C26" s="13" t="s">
        <v>136</v>
      </c>
      <c r="D26" s="38"/>
      <c r="E26" s="16" t="s">
        <v>40</v>
      </c>
    </row>
    <row r="27" spans="1:5" ht="45.75" customHeight="1">
      <c r="A27" s="61"/>
      <c r="B27" s="38" t="s">
        <v>60</v>
      </c>
      <c r="C27" s="13" t="s">
        <v>137</v>
      </c>
      <c r="D27" s="38"/>
      <c r="E27" s="16" t="s">
        <v>40</v>
      </c>
    </row>
    <row r="28" spans="1:5" ht="42.75" customHeight="1">
      <c r="A28" s="61"/>
      <c r="B28" s="38" t="s">
        <v>61</v>
      </c>
      <c r="C28" s="13" t="s">
        <v>138</v>
      </c>
      <c r="D28" s="38"/>
      <c r="E28" s="16" t="s">
        <v>40</v>
      </c>
    </row>
    <row r="29" spans="1:5" ht="36" customHeight="1">
      <c r="A29" s="61"/>
      <c r="B29" s="38" t="s">
        <v>63</v>
      </c>
      <c r="C29" s="13" t="s">
        <v>139</v>
      </c>
      <c r="D29" s="38"/>
      <c r="E29" s="16" t="s">
        <v>40</v>
      </c>
    </row>
    <row r="30" spans="1:5" ht="36.75" customHeight="1">
      <c r="A30" s="61"/>
      <c r="B30" s="38" t="s">
        <v>65</v>
      </c>
      <c r="C30" s="13" t="s">
        <v>140</v>
      </c>
      <c r="D30" s="38"/>
      <c r="E30" s="16" t="s">
        <v>40</v>
      </c>
    </row>
    <row r="31" spans="1:5" ht="25.5" customHeight="1">
      <c r="A31" s="17"/>
      <c r="B31" s="17"/>
      <c r="C31" s="20" t="s">
        <v>7</v>
      </c>
      <c r="D31" s="36"/>
      <c r="E31" s="18"/>
    </row>
    <row r="35" spans="3:5">
      <c r="C35" t="s">
        <v>123</v>
      </c>
      <c r="E35" t="s">
        <v>147</v>
      </c>
    </row>
    <row r="36" spans="3:5">
      <c r="C36" s="9" t="s">
        <v>141</v>
      </c>
      <c r="E36" t="s">
        <v>148</v>
      </c>
    </row>
  </sheetData>
  <mergeCells count="4">
    <mergeCell ref="A17:A30"/>
    <mergeCell ref="C6:I6"/>
    <mergeCell ref="C5:I5"/>
    <mergeCell ref="C7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Pakiet 1</vt:lpstr>
      <vt:lpstr>Pakiet 2</vt:lpstr>
      <vt:lpstr>Pakiet 3</vt:lpstr>
      <vt:lpstr>Pakiet 4</vt:lpstr>
      <vt:lpstr>Pakiet 5</vt:lpstr>
      <vt:lpstr>'Pakiet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Magorzata Wiśniewska</dc:creator>
  <cp:lastModifiedBy>Monika Michalak</cp:lastModifiedBy>
  <cp:lastPrinted>2025-11-07T08:29:02Z</cp:lastPrinted>
  <dcterms:created xsi:type="dcterms:W3CDTF">2022-10-25T09:52:14Z</dcterms:created>
  <dcterms:modified xsi:type="dcterms:W3CDTF">2025-11-07T08:35:40Z</dcterms:modified>
</cp:coreProperties>
</file>