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19\ZP_97_2019-komputerowe\Pakiet_do_internetu\"/>
    </mc:Choice>
  </mc:AlternateContent>
  <bookViews>
    <workbookView xWindow="0" yWindow="0" windowWidth="12096" windowHeight="9012" tabRatio="756"/>
  </bookViews>
  <sheets>
    <sheet name="ZP-97-2019" sheetId="15" r:id="rId1"/>
  </sheets>
  <definedNames>
    <definedName name="_xlnm.Print_Area" localSheetId="0">'ZP-97-2019'!$A$1:$H$89</definedName>
  </definedNames>
  <calcPr calcId="162913"/>
</workbook>
</file>

<file path=xl/calcChain.xml><?xml version="1.0" encoding="utf-8"?>
<calcChain xmlns="http://schemas.openxmlformats.org/spreadsheetml/2006/main">
  <c r="E77" i="15" l="1"/>
  <c r="G77" i="15" s="1"/>
  <c r="E76" i="15"/>
  <c r="G76" i="15" s="1"/>
  <c r="E75" i="15"/>
  <c r="G75" i="15" s="1"/>
  <c r="E74" i="15"/>
  <c r="G74" i="15" s="1"/>
  <c r="E73" i="15"/>
  <c r="G73" i="15" s="1"/>
  <c r="E72" i="15"/>
  <c r="G72" i="15" s="1"/>
  <c r="E71" i="15"/>
  <c r="G71" i="15" s="1"/>
  <c r="E55" i="15"/>
  <c r="G55" i="15" s="1"/>
  <c r="G56" i="15" s="1"/>
  <c r="E39" i="15"/>
  <c r="E7" i="15"/>
  <c r="G7" i="15" s="1"/>
  <c r="E6" i="15"/>
  <c r="G6" i="15" s="1"/>
  <c r="E5" i="15"/>
  <c r="G5" i="15" s="1"/>
  <c r="E23" i="15"/>
  <c r="G23" i="15" s="1"/>
  <c r="G78" i="15" l="1"/>
  <c r="E78" i="15"/>
  <c r="E56" i="15"/>
  <c r="E40" i="15"/>
  <c r="G39" i="15"/>
  <c r="G40" i="15" s="1"/>
  <c r="G8" i="15"/>
  <c r="E8" i="15"/>
  <c r="G24" i="15"/>
  <c r="E24" i="15"/>
</calcChain>
</file>

<file path=xl/sharedStrings.xml><?xml version="1.0" encoding="utf-8"?>
<sst xmlns="http://schemas.openxmlformats.org/spreadsheetml/2006/main" count="197" uniqueCount="52">
  <si>
    <t>Lp.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</si>
  <si>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</si>
  <si>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</si>
  <si>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</si>
  <si>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</si>
  <si>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</si>
  <si>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</si>
  <si>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</si>
  <si>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</si>
  <si>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</si>
  <si>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UWAGA:</t>
  </si>
  <si>
    <t>►</t>
  </si>
  <si>
    <t xml:space="preserve">Formularz zawiera formuły ułatwiajace sporządzenie oferty. </t>
  </si>
  <si>
    <t>2.</t>
  </si>
  <si>
    <t>3.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</si>
  <si>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</si>
  <si>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</si>
  <si>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</si>
  <si>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</si>
  <si>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</si>
  <si>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 xml:space="preserve">Brak podania przez Wykonawcę wymaganego terminu, będącego kryterium oceny oferty lub podanie terminu poza określonym zakresem, będzie skutkować odrzuceniem oferty. </t>
  </si>
  <si>
    <t>PAKIETY, NA KTÓRE WYKONAWCA NIE SKŁADA OFERTY, NALEŻY USUNĄĆ Z ARKUSZA</t>
  </si>
  <si>
    <t>Data i podpis upoważnionego przedstawiciela Wykonawcy...............................................</t>
  </si>
  <si>
    <t xml:space="preserve">Szacunkowa ilość szt.
</t>
  </si>
  <si>
    <t xml:space="preserve">Cena jednostkowa  netto </t>
  </si>
  <si>
    <t xml:space="preserve">Wartość netto </t>
  </si>
  <si>
    <t>VAT (%)</t>
  </si>
  <si>
    <t xml:space="preserve">Wartość brutto </t>
  </si>
  <si>
    <t>Producent/ Nazwa handlowa produktu / Numer katalogowy</t>
  </si>
  <si>
    <t>PAKIET NR 1 - Dyski SSD</t>
  </si>
  <si>
    <t>PAKIET NR 2 - Telefon bezprzewodowy VoIP</t>
  </si>
  <si>
    <t>Wartości i liczby w kolumnach d), e), g) należy wpisać z dokładnością do dwóch miejsc po przecinku.</t>
  </si>
  <si>
    <t>Wartości i liczby w kolumnach d), e), g)  należy wpisać z dokładnością do dwóch miejsc po przecinku.</t>
  </si>
  <si>
    <r>
      <t>Telefon bezprzewodowy VoIP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</si>
  <si>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Dyski SSD 480GB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</si>
  <si>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Dyski SSD 240GB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</si>
  <si>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Dyski SSD 120GB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</si>
  <si>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>PAKIET NR 3 - Tablet</t>
  </si>
  <si>
    <r>
      <t>Tablet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</si>
  <si>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>PAKIET NR 4 - SERWER</t>
  </si>
  <si>
    <r>
      <t>SERWER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</si>
  <si>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>PAKIET NR 5 - SPRZĘT KOMPUTEROWY, DRUKUJĄCY, PERYFERYJNY</t>
  </si>
  <si>
    <r>
      <t>KOMPUTERY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</si>
  <si>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MONITORY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</si>
  <si>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KLAWIATURY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</si>
  <si>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MYSZKI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</si>
  <si>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TERMINALE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</si>
  <si>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>LAPTOPY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</si>
  <si>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r>
      <t xml:space="preserve">DRUKARKA MOBILNA </t>
    </r>
    <r>
      <rPr>
        <sz val="8"/>
        <color theme="1"/>
        <rFont val="Tahoma"/>
        <family val="2"/>
        <charset val="238"/>
      </rPr>
      <t>- o parametrach technicznych i funkcjonalno-użytkowych określonych w Załączniku PARAMETRY TECHNICZNE.</t>
    </r>
  </si>
  <si>
    <t xml:space="preserve"> Wystarczy wprowadzić dane  do kol. d) Cena jednostkowa netto i zaakceptować bądź zmienić  stawkę podatku VAT, aby uzyskać cenę oferty.  </t>
  </si>
  <si>
    <t>Deklarowany termin dostawy (od 1 do max. 30 dni w dni robocze (pon. – pt.) od dnia zawarcia umowy):</t>
  </si>
  <si>
    <t>Deklarowany termin dostawy (od 1 do max. 14 dni w dni robocze (pon. – pt.) od dnia zawarcia umowy):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</si>
</sst>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0" xfId="0" applyFont="1" applyAlignment="1"/>
    <xf numFmtId="9" fontId="7" fillId="0" borderId="1" xfId="0" applyNumberFormat="1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 wrapText="1"/>
    </xf>
    <xf numFmtId="44" fontId="8" fillId="2" borderId="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4" fontId="7" fillId="0" borderId="0" xfId="3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44" fontId="8" fillId="2" borderId="6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</cellXfs>
  <cellStyles count="31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2 3" xfId="27"/>
    <cellStyle name="Walutowy 2 4" xfId="30"/>
    <cellStyle name="Walutowy 3" xfId="13"/>
    <cellStyle name="Walutowy 3 2" xfId="23"/>
    <cellStyle name="Walutowy 3 3" xfId="26"/>
    <cellStyle name="Walutowy 3 4" xfId="29"/>
    <cellStyle name="Walutowy 4" xfId="22"/>
    <cellStyle name="Walutowy 4 2" xfId="25"/>
    <cellStyle name="Walutowy 4 3" xfId="28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view="pageBreakPreview" topLeftCell="A73" zoomScaleNormal="100" zoomScaleSheetLayoutView="100" workbookViewId="0">
      <selection activeCell="L82" sqref="L82"/>
    </sheetView>
  </sheetViews>
  <sheetFormatPr defaultColWidth="8.88671875" defaultRowHeight="10.199999999999999"/>
  <cols>
    <col min="1" max="1" width="4" style="2" customWidth="1"/>
    <col min="2" max="2" width="43" style="2" customWidth="1"/>
    <col min="3" max="3" width="9.5546875" style="2" customWidth="1"/>
    <col min="4" max="4" width="15.77734375" style="2" customWidth="1"/>
    <col min="5" max="5" width="16.5546875" style="2" customWidth="1"/>
    <col min="6" max="6" width="9.33203125" style="2" customWidth="1"/>
    <col min="7" max="7" width="17" style="2" customWidth="1"/>
    <col min="8" max="8" width="27" style="2" customWidth="1"/>
    <col min="9" max="9" width="12.44140625" style="2" customWidth="1"/>
    <col min="10" max="10" width="12.33203125" style="21" customWidth="1"/>
    <col min="11" max="11" width="9.88671875" style="21" customWidth="1"/>
    <col min="12" max="12" width="47.6640625" style="21" customWidth="1"/>
    <col min="13" max="16384" width="8.88671875" style="21"/>
  </cols>
  <sheetData>
    <row r="1" spans="1:11">
      <c r="B1" s="1" t="s">
        <v>21</v>
      </c>
    </row>
    <row r="2" spans="1:11" s="41" customFormat="1">
      <c r="A2" s="39" t="s">
        <v>29</v>
      </c>
      <c r="B2" s="40"/>
    </row>
    <row r="3" spans="1:11" s="44" customFormat="1" ht="67.5" customHeight="1">
      <c r="A3" s="22" t="s">
        <v>0</v>
      </c>
      <c r="B3" s="22" t="s">
        <v>16</v>
      </c>
      <c r="C3" s="22" t="s">
        <v>23</v>
      </c>
      <c r="D3" s="42" t="s">
        <v>24</v>
      </c>
      <c r="E3" s="43" t="s">
        <v>25</v>
      </c>
      <c r="F3" s="43" t="s">
        <v>26</v>
      </c>
      <c r="G3" s="43" t="s">
        <v>27</v>
      </c>
      <c r="H3" s="22" t="s">
        <v>28</v>
      </c>
    </row>
    <row r="4" spans="1:11" s="44" customFormat="1" ht="15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</row>
    <row r="5" spans="1:11" s="44" customFormat="1" ht="39.9" customHeight="1">
      <c r="A5" s="50" t="s">
        <v>9</v>
      </c>
      <c r="B5" s="51" t="s">
        <v>36</v>
      </c>
      <c r="C5" s="52">
        <v>30</v>
      </c>
      <c r="D5" s="46"/>
      <c r="E5" s="48">
        <f>ROUND(C5*D5,2)</f>
        <v>0</v>
      </c>
      <c r="F5" s="45">
        <v>0.23</v>
      </c>
      <c r="G5" s="47">
        <f t="shared" ref="G5:G7" si="0">ROUND(E5*F5+E5,2)</f>
        <v>0</v>
      </c>
      <c r="H5" s="59"/>
    </row>
    <row r="6" spans="1:11" s="44" customFormat="1" ht="39.9" customHeight="1">
      <c r="A6" s="50" t="s">
        <v>13</v>
      </c>
      <c r="B6" s="51" t="s">
        <v>35</v>
      </c>
      <c r="C6" s="52">
        <v>30</v>
      </c>
      <c r="D6" s="46"/>
      <c r="E6" s="48">
        <f t="shared" ref="E6:E7" si="1">ROUND(C6*D6,2)</f>
        <v>0</v>
      </c>
      <c r="F6" s="45">
        <v>0.23</v>
      </c>
      <c r="G6" s="47">
        <f t="shared" si="0"/>
        <v>0</v>
      </c>
      <c r="H6" s="59"/>
    </row>
    <row r="7" spans="1:11" s="44" customFormat="1" ht="39.9" customHeight="1" thickBot="1">
      <c r="A7" s="50" t="s">
        <v>14</v>
      </c>
      <c r="B7" s="51" t="s">
        <v>34</v>
      </c>
      <c r="C7" s="52">
        <v>2</v>
      </c>
      <c r="D7" s="46"/>
      <c r="E7" s="48">
        <f t="shared" si="1"/>
        <v>0</v>
      </c>
      <c r="F7" s="45">
        <v>0.23</v>
      </c>
      <c r="G7" s="47">
        <f t="shared" si="0"/>
        <v>0</v>
      </c>
      <c r="H7" s="59"/>
    </row>
    <row r="8" spans="1:11" s="44" customFormat="1" ht="22.2" customHeight="1" thickBot="1">
      <c r="A8" s="53"/>
      <c r="B8" s="54"/>
      <c r="C8" s="55"/>
      <c r="D8" s="56"/>
      <c r="E8" s="60">
        <f>SUM(E5:E7)</f>
        <v>0</v>
      </c>
      <c r="F8" s="57"/>
      <c r="G8" s="60">
        <f>SUM(G5:G7)</f>
        <v>0</v>
      </c>
      <c r="H8" s="58"/>
    </row>
    <row r="9" spans="1:11" s="2" customFormat="1" ht="15" customHeight="1">
      <c r="A9" s="5" t="s">
        <v>11</v>
      </c>
      <c r="B9" s="6" t="s">
        <v>17</v>
      </c>
      <c r="C9" s="4"/>
      <c r="D9" s="3"/>
      <c r="F9" s="4"/>
      <c r="G9" s="7"/>
      <c r="H9" s="8"/>
    </row>
    <row r="10" spans="1:11" s="2" customFormat="1" ht="15" customHeight="1">
      <c r="A10" s="62" t="s">
        <v>50</v>
      </c>
      <c r="B10" s="63"/>
      <c r="C10" s="63"/>
      <c r="D10" s="63"/>
      <c r="E10" s="63"/>
      <c r="F10" s="64"/>
      <c r="G10" s="9"/>
      <c r="H10" s="10" t="s">
        <v>18</v>
      </c>
    </row>
    <row r="11" spans="1:11" s="2" customFormat="1" ht="15" customHeight="1">
      <c r="A11" s="65" t="s">
        <v>19</v>
      </c>
      <c r="B11" s="66"/>
      <c r="C11" s="66"/>
      <c r="D11" s="66"/>
      <c r="E11" s="66"/>
      <c r="F11" s="67"/>
      <c r="G11" s="9"/>
      <c r="H11" s="10" t="s">
        <v>18</v>
      </c>
    </row>
    <row r="12" spans="1:11" s="2" customFormat="1" ht="15" customHeight="1">
      <c r="A12" s="11"/>
      <c r="B12" s="3" t="s">
        <v>10</v>
      </c>
      <c r="C12" s="11"/>
      <c r="D12" s="11"/>
      <c r="E12" s="11"/>
      <c r="F12" s="11"/>
      <c r="G12" s="11"/>
      <c r="H12" s="11"/>
      <c r="I12" s="11"/>
      <c r="J12" s="12"/>
      <c r="K12" s="7"/>
    </row>
    <row r="13" spans="1:11" s="2" customFormat="1">
      <c r="A13" s="13" t="s">
        <v>11</v>
      </c>
      <c r="B13" s="14" t="s">
        <v>15</v>
      </c>
      <c r="C13" s="14"/>
      <c r="D13" s="14"/>
      <c r="E13" s="14"/>
      <c r="F13" s="14"/>
      <c r="G13" s="14"/>
      <c r="H13" s="14"/>
    </row>
    <row r="14" spans="1:11" s="2" customFormat="1">
      <c r="A14" s="13" t="s">
        <v>11</v>
      </c>
      <c r="B14" s="14" t="s">
        <v>20</v>
      </c>
      <c r="C14" s="14"/>
      <c r="D14" s="14"/>
      <c r="E14" s="14"/>
      <c r="F14" s="14"/>
      <c r="G14" s="14"/>
      <c r="H14" s="14"/>
    </row>
    <row r="15" spans="1:11" s="2" customFormat="1">
      <c r="A15" s="13" t="s">
        <v>11</v>
      </c>
      <c r="B15" s="14" t="s">
        <v>32</v>
      </c>
      <c r="C15" s="14"/>
      <c r="D15" s="14"/>
      <c r="E15" s="14"/>
      <c r="F15" s="14"/>
      <c r="G15" s="14"/>
      <c r="H15" s="14"/>
      <c r="J15" s="14"/>
      <c r="K15" s="14"/>
    </row>
    <row r="16" spans="1:11" s="2" customFormat="1">
      <c r="A16" s="13" t="s">
        <v>11</v>
      </c>
      <c r="B16" s="15" t="s">
        <v>12</v>
      </c>
      <c r="C16" s="15"/>
      <c r="D16" s="15"/>
      <c r="E16" s="15"/>
      <c r="F16" s="15"/>
      <c r="G16" s="16"/>
      <c r="H16" s="16"/>
      <c r="I16" s="20"/>
      <c r="J16" s="18"/>
      <c r="K16" s="18"/>
    </row>
    <row r="17" spans="1:11" s="2" customFormat="1">
      <c r="B17" s="17" t="s">
        <v>49</v>
      </c>
      <c r="C17" s="17"/>
      <c r="D17" s="17"/>
      <c r="E17" s="17"/>
      <c r="F17" s="17"/>
      <c r="G17" s="17"/>
      <c r="H17" s="17"/>
      <c r="I17" s="20"/>
      <c r="J17" s="20"/>
      <c r="K17" s="20"/>
    </row>
    <row r="18" spans="1:11" s="2" customFormat="1" ht="27" customHeight="1">
      <c r="A18" s="13"/>
      <c r="B18" s="18"/>
      <c r="C18" s="18"/>
      <c r="D18" s="18"/>
      <c r="E18" s="18"/>
      <c r="F18" s="18"/>
      <c r="G18" s="18"/>
      <c r="H18" s="18"/>
      <c r="I18" s="19"/>
      <c r="J18" s="19"/>
      <c r="K18" s="19"/>
    </row>
    <row r="19" spans="1:11" s="23" customFormat="1">
      <c r="E19" s="24" t="s">
        <v>22</v>
      </c>
      <c r="I19" s="24"/>
      <c r="J19" s="24"/>
      <c r="K19" s="24"/>
    </row>
    <row r="20" spans="1:11" s="41" customFormat="1">
      <c r="A20" s="39" t="s">
        <v>30</v>
      </c>
      <c r="B20" s="40"/>
    </row>
    <row r="21" spans="1:11" s="44" customFormat="1" ht="67.5" customHeight="1">
      <c r="A21" s="22" t="s">
        <v>0</v>
      </c>
      <c r="B21" s="22" t="s">
        <v>16</v>
      </c>
      <c r="C21" s="22" t="s">
        <v>23</v>
      </c>
      <c r="D21" s="42" t="s">
        <v>24</v>
      </c>
      <c r="E21" s="43" t="s">
        <v>25</v>
      </c>
      <c r="F21" s="43" t="s">
        <v>26</v>
      </c>
      <c r="G21" s="43" t="s">
        <v>27</v>
      </c>
      <c r="H21" s="22" t="s">
        <v>28</v>
      </c>
    </row>
    <row r="22" spans="1:11" s="44" customFormat="1" ht="15" customHeight="1">
      <c r="A22" s="22" t="s">
        <v>1</v>
      </c>
      <c r="B22" s="49" t="s">
        <v>2</v>
      </c>
      <c r="C22" s="22" t="s">
        <v>3</v>
      </c>
      <c r="D22" s="22" t="s">
        <v>4</v>
      </c>
      <c r="E22" s="22" t="s">
        <v>5</v>
      </c>
      <c r="F22" s="22" t="s">
        <v>6</v>
      </c>
      <c r="G22" s="22" t="s">
        <v>7</v>
      </c>
      <c r="H22" s="22" t="s">
        <v>8</v>
      </c>
    </row>
    <row r="23" spans="1:11" s="44" customFormat="1" ht="39.9" customHeight="1" thickBot="1">
      <c r="A23" s="50" t="s">
        <v>9</v>
      </c>
      <c r="B23" s="51" t="s">
        <v>33</v>
      </c>
      <c r="C23" s="52">
        <v>50</v>
      </c>
      <c r="D23" s="46"/>
      <c r="E23" s="48">
        <f>ROUND(C23*D23,2)</f>
        <v>0</v>
      </c>
      <c r="F23" s="45">
        <v>0.23</v>
      </c>
      <c r="G23" s="47">
        <f t="shared" ref="G23" si="2">ROUND(E23*F23+E23,2)</f>
        <v>0</v>
      </c>
      <c r="H23" s="59"/>
    </row>
    <row r="24" spans="1:11" s="44" customFormat="1" ht="22.2" customHeight="1" thickBot="1">
      <c r="A24" s="53"/>
      <c r="B24" s="54"/>
      <c r="C24" s="55"/>
      <c r="D24" s="56"/>
      <c r="E24" s="60">
        <f>SUM(E23:E23)</f>
        <v>0</v>
      </c>
      <c r="F24" s="57"/>
      <c r="G24" s="60">
        <f>SUM(G23:G23)</f>
        <v>0</v>
      </c>
      <c r="H24" s="58"/>
    </row>
    <row r="25" spans="1:11" s="2" customFormat="1" ht="15" customHeight="1">
      <c r="A25" s="5" t="s">
        <v>11</v>
      </c>
      <c r="B25" s="6" t="s">
        <v>17</v>
      </c>
      <c r="C25" s="4"/>
      <c r="D25" s="3"/>
      <c r="F25" s="4"/>
      <c r="G25" s="7"/>
      <c r="H25" s="8"/>
    </row>
    <row r="26" spans="1:11" s="2" customFormat="1" ht="15" customHeight="1">
      <c r="A26" s="62" t="s">
        <v>51</v>
      </c>
      <c r="B26" s="63"/>
      <c r="C26" s="63"/>
      <c r="D26" s="63"/>
      <c r="E26" s="63"/>
      <c r="F26" s="64"/>
      <c r="G26" s="9"/>
      <c r="H26" s="10" t="s">
        <v>18</v>
      </c>
    </row>
    <row r="27" spans="1:11" s="2" customFormat="1" ht="15" customHeight="1">
      <c r="A27" s="62" t="s">
        <v>19</v>
      </c>
      <c r="B27" s="63"/>
      <c r="C27" s="63"/>
      <c r="D27" s="63"/>
      <c r="E27" s="63"/>
      <c r="F27" s="64"/>
      <c r="G27" s="9"/>
      <c r="H27" s="10" t="s">
        <v>18</v>
      </c>
    </row>
    <row r="28" spans="1:11" s="2" customFormat="1" ht="15" customHeight="1">
      <c r="A28" s="11"/>
      <c r="B28" s="3" t="s">
        <v>10</v>
      </c>
      <c r="C28" s="11"/>
      <c r="D28" s="11"/>
      <c r="E28" s="11"/>
      <c r="F28" s="11"/>
      <c r="G28" s="11"/>
      <c r="H28" s="11"/>
      <c r="I28" s="11"/>
      <c r="J28" s="12"/>
      <c r="K28" s="7"/>
    </row>
    <row r="29" spans="1:11" s="2" customFormat="1">
      <c r="A29" s="13" t="s">
        <v>11</v>
      </c>
      <c r="B29" s="14" t="s">
        <v>15</v>
      </c>
      <c r="C29" s="14"/>
      <c r="D29" s="14"/>
      <c r="E29" s="14"/>
      <c r="F29" s="14"/>
      <c r="G29" s="14"/>
      <c r="H29" s="14"/>
    </row>
    <row r="30" spans="1:11" s="2" customFormat="1">
      <c r="A30" s="13" t="s">
        <v>11</v>
      </c>
      <c r="B30" s="14" t="s">
        <v>20</v>
      </c>
      <c r="C30" s="14"/>
      <c r="D30" s="14"/>
      <c r="E30" s="14"/>
      <c r="F30" s="14"/>
      <c r="G30" s="14"/>
      <c r="H30" s="14"/>
    </row>
    <row r="31" spans="1:11" s="2" customFormat="1">
      <c r="A31" s="13" t="s">
        <v>11</v>
      </c>
      <c r="B31" s="14" t="s">
        <v>31</v>
      </c>
      <c r="C31" s="14"/>
      <c r="D31" s="14"/>
      <c r="E31" s="14"/>
      <c r="F31" s="14"/>
      <c r="G31" s="14"/>
      <c r="H31" s="14"/>
      <c r="J31" s="14"/>
      <c r="K31" s="14"/>
    </row>
    <row r="32" spans="1:11" s="2" customFormat="1">
      <c r="A32" s="13" t="s">
        <v>11</v>
      </c>
      <c r="B32" s="15" t="s">
        <v>12</v>
      </c>
      <c r="C32" s="15"/>
      <c r="D32" s="15"/>
      <c r="E32" s="15"/>
      <c r="F32" s="15"/>
      <c r="G32" s="16"/>
      <c r="H32" s="16"/>
      <c r="I32" s="20"/>
      <c r="J32" s="18"/>
      <c r="K32" s="18"/>
    </row>
    <row r="33" spans="1:11" s="2" customFormat="1">
      <c r="B33" s="17" t="s">
        <v>49</v>
      </c>
      <c r="C33" s="17"/>
      <c r="D33" s="17"/>
      <c r="E33" s="17"/>
      <c r="F33" s="17"/>
      <c r="G33" s="17"/>
      <c r="H33" s="17"/>
      <c r="I33" s="20"/>
      <c r="J33" s="20"/>
      <c r="K33" s="20"/>
    </row>
    <row r="34" spans="1:11" s="2" customFormat="1" ht="27" customHeight="1">
      <c r="A34" s="13"/>
      <c r="B34" s="18"/>
      <c r="C34" s="18"/>
      <c r="D34" s="18"/>
      <c r="E34" s="18"/>
      <c r="F34" s="18"/>
      <c r="G34" s="18"/>
      <c r="H34" s="18"/>
      <c r="I34" s="19"/>
      <c r="J34" s="19"/>
      <c r="K34" s="19"/>
    </row>
    <row r="35" spans="1:11" s="23" customFormat="1">
      <c r="D35" s="24" t="s">
        <v>22</v>
      </c>
      <c r="I35" s="24"/>
      <c r="J35" s="24"/>
      <c r="K35" s="24"/>
    </row>
    <row r="36" spans="1:11" s="41" customFormat="1">
      <c r="A36" s="39" t="s">
        <v>37</v>
      </c>
      <c r="B36" s="40"/>
    </row>
    <row r="37" spans="1:11" s="44" customFormat="1" ht="67.5" customHeight="1">
      <c r="A37" s="22" t="s">
        <v>0</v>
      </c>
      <c r="B37" s="22" t="s">
        <v>16</v>
      </c>
      <c r="C37" s="22" t="s">
        <v>23</v>
      </c>
      <c r="D37" s="42" t="s">
        <v>24</v>
      </c>
      <c r="E37" s="43" t="s">
        <v>25</v>
      </c>
      <c r="F37" s="43" t="s">
        <v>26</v>
      </c>
      <c r="G37" s="43" t="s">
        <v>27</v>
      </c>
      <c r="H37" s="22" t="s">
        <v>28</v>
      </c>
    </row>
    <row r="38" spans="1:11" s="44" customFormat="1" ht="15" customHeight="1">
      <c r="A38" s="22" t="s">
        <v>1</v>
      </c>
      <c r="B38" s="22" t="s">
        <v>2</v>
      </c>
      <c r="C38" s="22" t="s">
        <v>3</v>
      </c>
      <c r="D38" s="22" t="s">
        <v>4</v>
      </c>
      <c r="E38" s="22" t="s">
        <v>5</v>
      </c>
      <c r="F38" s="22" t="s">
        <v>6</v>
      </c>
      <c r="G38" s="22" t="s">
        <v>7</v>
      </c>
      <c r="H38" s="22" t="s">
        <v>8</v>
      </c>
    </row>
    <row r="39" spans="1:11" s="44" customFormat="1" ht="39.9" customHeight="1" thickBot="1">
      <c r="A39" s="50" t="s">
        <v>9</v>
      </c>
      <c r="B39" s="51" t="s">
        <v>38</v>
      </c>
      <c r="C39" s="52">
        <v>1</v>
      </c>
      <c r="D39" s="46"/>
      <c r="E39" s="48">
        <f>ROUND(C39*D39,2)</f>
        <v>0</v>
      </c>
      <c r="F39" s="45">
        <v>0.23</v>
      </c>
      <c r="G39" s="47">
        <f t="shared" ref="G39" si="3">ROUND(E39*F39+E39,2)</f>
        <v>0</v>
      </c>
      <c r="H39" s="59"/>
    </row>
    <row r="40" spans="1:11" s="44" customFormat="1" ht="22.2" customHeight="1" thickBot="1">
      <c r="A40" s="53"/>
      <c r="B40" s="54"/>
      <c r="C40" s="55"/>
      <c r="D40" s="56"/>
      <c r="E40" s="60">
        <f>SUM(E39:E39)</f>
        <v>0</v>
      </c>
      <c r="F40" s="57"/>
      <c r="G40" s="60">
        <f>SUM(G39:G39)</f>
        <v>0</v>
      </c>
      <c r="H40" s="58"/>
    </row>
    <row r="41" spans="1:11" s="25" customFormat="1" ht="15" customHeight="1">
      <c r="A41" s="28" t="s">
        <v>11</v>
      </c>
      <c r="B41" s="29" t="s">
        <v>17</v>
      </c>
      <c r="C41" s="27"/>
      <c r="D41" s="26"/>
      <c r="F41" s="27"/>
      <c r="G41" s="30"/>
      <c r="H41" s="31"/>
    </row>
    <row r="42" spans="1:11" s="25" customFormat="1" ht="15" customHeight="1">
      <c r="A42" s="62" t="s">
        <v>50</v>
      </c>
      <c r="B42" s="63"/>
      <c r="C42" s="63"/>
      <c r="D42" s="63"/>
      <c r="E42" s="63"/>
      <c r="F42" s="64"/>
      <c r="G42" s="9"/>
      <c r="H42" s="32" t="s">
        <v>18</v>
      </c>
    </row>
    <row r="43" spans="1:11" s="25" customFormat="1" ht="15" customHeight="1">
      <c r="A43" s="65" t="s">
        <v>19</v>
      </c>
      <c r="B43" s="66"/>
      <c r="C43" s="66"/>
      <c r="D43" s="66"/>
      <c r="E43" s="66"/>
      <c r="F43" s="67"/>
      <c r="G43" s="9"/>
      <c r="H43" s="32" t="s">
        <v>18</v>
      </c>
    </row>
    <row r="44" spans="1:11" s="25" customFormat="1" ht="15" customHeight="1">
      <c r="A44" s="33"/>
      <c r="B44" s="26" t="s">
        <v>10</v>
      </c>
      <c r="C44" s="33"/>
      <c r="D44" s="33"/>
      <c r="E44" s="33"/>
      <c r="F44" s="33"/>
      <c r="G44" s="33"/>
      <c r="H44" s="33"/>
      <c r="I44" s="33"/>
      <c r="J44" s="12"/>
      <c r="K44" s="30"/>
    </row>
    <row r="45" spans="1:11" s="25" customFormat="1">
      <c r="A45" s="34" t="s">
        <v>11</v>
      </c>
      <c r="B45" s="35" t="s">
        <v>15</v>
      </c>
      <c r="C45" s="35"/>
      <c r="D45" s="35"/>
      <c r="E45" s="35"/>
      <c r="F45" s="35"/>
      <c r="G45" s="35"/>
      <c r="H45" s="35"/>
    </row>
    <row r="46" spans="1:11" s="25" customFormat="1">
      <c r="A46" s="34" t="s">
        <v>11</v>
      </c>
      <c r="B46" s="35" t="s">
        <v>20</v>
      </c>
      <c r="C46" s="35"/>
      <c r="D46" s="35"/>
      <c r="E46" s="35"/>
      <c r="F46" s="35"/>
      <c r="G46" s="35"/>
      <c r="H46" s="35"/>
    </row>
    <row r="47" spans="1:11" s="25" customFormat="1">
      <c r="A47" s="34" t="s">
        <v>11</v>
      </c>
      <c r="B47" s="35" t="s">
        <v>32</v>
      </c>
      <c r="C47" s="35"/>
      <c r="D47" s="35"/>
      <c r="E47" s="35"/>
      <c r="F47" s="35"/>
      <c r="G47" s="35"/>
      <c r="H47" s="35"/>
      <c r="J47" s="35"/>
      <c r="K47" s="35"/>
    </row>
    <row r="48" spans="1:11" s="25" customFormat="1">
      <c r="A48" s="34" t="s">
        <v>11</v>
      </c>
      <c r="B48" s="36" t="s">
        <v>12</v>
      </c>
      <c r="C48" s="36"/>
      <c r="D48" s="36"/>
      <c r="E48" s="36"/>
      <c r="F48" s="36"/>
      <c r="G48" s="37"/>
      <c r="H48" s="37"/>
      <c r="I48" s="20"/>
      <c r="J48" s="18"/>
      <c r="K48" s="18"/>
    </row>
    <row r="49" spans="1:11" s="25" customFormat="1">
      <c r="B49" s="38" t="s">
        <v>49</v>
      </c>
      <c r="C49" s="38"/>
      <c r="D49" s="38"/>
      <c r="E49" s="38"/>
      <c r="F49" s="38"/>
      <c r="G49" s="38"/>
      <c r="H49" s="38"/>
      <c r="I49" s="20"/>
      <c r="J49" s="20"/>
      <c r="K49" s="20"/>
    </row>
    <row r="50" spans="1:11" s="25" customFormat="1" ht="27" customHeight="1">
      <c r="A50" s="34"/>
      <c r="B50" s="18"/>
      <c r="C50" s="18"/>
      <c r="D50" s="18"/>
      <c r="E50" s="18"/>
      <c r="F50" s="18"/>
      <c r="G50" s="18"/>
      <c r="H50" s="18"/>
      <c r="I50" s="19"/>
      <c r="J50" s="19"/>
      <c r="K50" s="19"/>
    </row>
    <row r="51" spans="1:11" s="23" customFormat="1">
      <c r="E51" s="24" t="s">
        <v>22</v>
      </c>
      <c r="I51" s="24"/>
      <c r="J51" s="24"/>
      <c r="K51" s="24"/>
    </row>
    <row r="52" spans="1:11" s="41" customFormat="1">
      <c r="A52" s="39" t="s">
        <v>39</v>
      </c>
      <c r="B52" s="40"/>
    </row>
    <row r="53" spans="1:11" s="44" customFormat="1" ht="67.5" customHeight="1">
      <c r="A53" s="22" t="s">
        <v>0</v>
      </c>
      <c r="B53" s="22" t="s">
        <v>16</v>
      </c>
      <c r="C53" s="22" t="s">
        <v>23</v>
      </c>
      <c r="D53" s="42" t="s">
        <v>24</v>
      </c>
      <c r="E53" s="43" t="s">
        <v>25</v>
      </c>
      <c r="F53" s="43" t="s">
        <v>26</v>
      </c>
      <c r="G53" s="43" t="s">
        <v>27</v>
      </c>
      <c r="H53" s="22" t="s">
        <v>28</v>
      </c>
    </row>
    <row r="54" spans="1:11" s="44" customFormat="1" ht="15" customHeight="1">
      <c r="A54" s="22" t="s">
        <v>1</v>
      </c>
      <c r="B54" s="22" t="s">
        <v>2</v>
      </c>
      <c r="C54" s="22" t="s">
        <v>3</v>
      </c>
      <c r="D54" s="22" t="s">
        <v>4</v>
      </c>
      <c r="E54" s="22" t="s">
        <v>5</v>
      </c>
      <c r="F54" s="22" t="s">
        <v>6</v>
      </c>
      <c r="G54" s="22" t="s">
        <v>7</v>
      </c>
      <c r="H54" s="22" t="s">
        <v>8</v>
      </c>
    </row>
    <row r="55" spans="1:11" s="44" customFormat="1" ht="39.9" customHeight="1" thickBot="1">
      <c r="A55" s="50" t="s">
        <v>9</v>
      </c>
      <c r="B55" s="51" t="s">
        <v>40</v>
      </c>
      <c r="C55" s="52">
        <v>1</v>
      </c>
      <c r="D55" s="46"/>
      <c r="E55" s="48">
        <f>ROUND(C55*D55,2)</f>
        <v>0</v>
      </c>
      <c r="F55" s="45">
        <v>0.23</v>
      </c>
      <c r="G55" s="47">
        <f t="shared" ref="G55" si="4">ROUND(E55*F55+E55,2)</f>
        <v>0</v>
      </c>
      <c r="H55" s="59"/>
    </row>
    <row r="56" spans="1:11" s="44" customFormat="1" ht="22.2" customHeight="1" thickBot="1">
      <c r="A56" s="53"/>
      <c r="B56" s="54"/>
      <c r="C56" s="55"/>
      <c r="D56" s="56"/>
      <c r="E56" s="60">
        <f>SUM(E55:E55)</f>
        <v>0</v>
      </c>
      <c r="F56" s="57"/>
      <c r="G56" s="60">
        <f>SUM(G55:G55)</f>
        <v>0</v>
      </c>
      <c r="H56" s="58"/>
    </row>
    <row r="57" spans="1:11" s="25" customFormat="1" ht="15" customHeight="1">
      <c r="A57" s="28" t="s">
        <v>11</v>
      </c>
      <c r="B57" s="29" t="s">
        <v>17</v>
      </c>
      <c r="C57" s="27"/>
      <c r="D57" s="26"/>
      <c r="F57" s="27"/>
      <c r="G57" s="30"/>
      <c r="H57" s="31"/>
    </row>
    <row r="58" spans="1:11" s="25" customFormat="1" ht="15" customHeight="1">
      <c r="A58" s="62" t="s">
        <v>50</v>
      </c>
      <c r="B58" s="63"/>
      <c r="C58" s="63"/>
      <c r="D58" s="63"/>
      <c r="E58" s="63"/>
      <c r="F58" s="64"/>
      <c r="G58" s="9"/>
      <c r="H58" s="32" t="s">
        <v>18</v>
      </c>
    </row>
    <row r="59" spans="1:11" s="25" customFormat="1" ht="15" customHeight="1">
      <c r="A59" s="65" t="s">
        <v>19</v>
      </c>
      <c r="B59" s="66"/>
      <c r="C59" s="66"/>
      <c r="D59" s="66"/>
      <c r="E59" s="66"/>
      <c r="F59" s="67"/>
      <c r="G59" s="9"/>
      <c r="H59" s="32" t="s">
        <v>18</v>
      </c>
    </row>
    <row r="60" spans="1:11" s="25" customFormat="1" ht="15" customHeight="1">
      <c r="A60" s="33"/>
      <c r="B60" s="26" t="s">
        <v>10</v>
      </c>
      <c r="C60" s="33"/>
      <c r="D60" s="33"/>
      <c r="E60" s="33"/>
      <c r="F60" s="33"/>
      <c r="G60" s="33"/>
      <c r="H60" s="33"/>
      <c r="I60" s="33"/>
      <c r="J60" s="12"/>
      <c r="K60" s="30"/>
    </row>
    <row r="61" spans="1:11" s="25" customFormat="1">
      <c r="A61" s="34" t="s">
        <v>11</v>
      </c>
      <c r="B61" s="35" t="s">
        <v>15</v>
      </c>
      <c r="C61" s="35"/>
      <c r="D61" s="35"/>
      <c r="E61" s="35"/>
      <c r="F61" s="35"/>
      <c r="G61" s="35"/>
      <c r="H61" s="35"/>
    </row>
    <row r="62" spans="1:11" s="25" customFormat="1">
      <c r="A62" s="34" t="s">
        <v>11</v>
      </c>
      <c r="B62" s="35" t="s">
        <v>20</v>
      </c>
      <c r="C62" s="35"/>
      <c r="D62" s="35"/>
      <c r="E62" s="35"/>
      <c r="F62" s="35"/>
      <c r="G62" s="35"/>
      <c r="H62" s="35"/>
    </row>
    <row r="63" spans="1:11" s="25" customFormat="1">
      <c r="A63" s="34" t="s">
        <v>11</v>
      </c>
      <c r="B63" s="35" t="s">
        <v>32</v>
      </c>
      <c r="C63" s="35"/>
      <c r="D63" s="35"/>
      <c r="E63" s="35"/>
      <c r="F63" s="35"/>
      <c r="G63" s="35"/>
      <c r="H63" s="35"/>
      <c r="J63" s="35"/>
      <c r="K63" s="35"/>
    </row>
    <row r="64" spans="1:11" s="25" customFormat="1">
      <c r="A64" s="34" t="s">
        <v>11</v>
      </c>
      <c r="B64" s="36" t="s">
        <v>12</v>
      </c>
      <c r="C64" s="36"/>
      <c r="D64" s="36"/>
      <c r="E64" s="36"/>
      <c r="F64" s="36"/>
      <c r="G64" s="37"/>
      <c r="H64" s="37"/>
      <c r="I64" s="20"/>
      <c r="J64" s="18"/>
      <c r="K64" s="18"/>
    </row>
    <row r="65" spans="1:11" s="25" customFormat="1">
      <c r="B65" s="38" t="s">
        <v>49</v>
      </c>
      <c r="C65" s="38"/>
      <c r="D65" s="38"/>
      <c r="E65" s="38"/>
      <c r="F65" s="38"/>
      <c r="G65" s="38"/>
      <c r="H65" s="38"/>
      <c r="I65" s="20"/>
      <c r="J65" s="20"/>
      <c r="K65" s="20"/>
    </row>
    <row r="66" spans="1:11" s="25" customFormat="1" ht="27" customHeight="1">
      <c r="A66" s="34"/>
      <c r="B66" s="18"/>
      <c r="C66" s="18"/>
      <c r="D66" s="18"/>
      <c r="E66" s="18"/>
      <c r="F66" s="18"/>
      <c r="G66" s="18"/>
      <c r="H66" s="18"/>
      <c r="I66" s="19"/>
      <c r="J66" s="19"/>
      <c r="K66" s="19"/>
    </row>
    <row r="67" spans="1:11" s="23" customFormat="1">
      <c r="E67" s="24" t="s">
        <v>22</v>
      </c>
      <c r="I67" s="24"/>
      <c r="J67" s="24"/>
      <c r="K67" s="24"/>
    </row>
    <row r="68" spans="1:11" s="41" customFormat="1">
      <c r="A68" s="39" t="s">
        <v>41</v>
      </c>
      <c r="B68" s="40"/>
    </row>
    <row r="69" spans="1:11" s="44" customFormat="1" ht="67.5" customHeight="1">
      <c r="A69" s="22" t="s">
        <v>0</v>
      </c>
      <c r="B69" s="22" t="s">
        <v>16</v>
      </c>
      <c r="C69" s="22" t="s">
        <v>23</v>
      </c>
      <c r="D69" s="42" t="s">
        <v>24</v>
      </c>
      <c r="E69" s="43" t="s">
        <v>25</v>
      </c>
      <c r="F69" s="43" t="s">
        <v>26</v>
      </c>
      <c r="G69" s="43" t="s">
        <v>27</v>
      </c>
      <c r="H69" s="22" t="s">
        <v>28</v>
      </c>
    </row>
    <row r="70" spans="1:11" s="44" customFormat="1" ht="15" customHeight="1">
      <c r="A70" s="22" t="s">
        <v>1</v>
      </c>
      <c r="B70" s="22" t="s">
        <v>2</v>
      </c>
      <c r="C70" s="22" t="s">
        <v>3</v>
      </c>
      <c r="D70" s="22" t="s">
        <v>4</v>
      </c>
      <c r="E70" s="22" t="s">
        <v>5</v>
      </c>
      <c r="F70" s="22" t="s">
        <v>6</v>
      </c>
      <c r="G70" s="22" t="s">
        <v>7</v>
      </c>
      <c r="H70" s="22" t="s">
        <v>8</v>
      </c>
    </row>
    <row r="71" spans="1:11" s="44" customFormat="1" ht="39.9" customHeight="1">
      <c r="A71" s="50" t="s">
        <v>9</v>
      </c>
      <c r="B71" s="51" t="s">
        <v>42</v>
      </c>
      <c r="C71" s="52">
        <v>40</v>
      </c>
      <c r="D71" s="46"/>
      <c r="E71" s="48">
        <f>ROUND(C71*D71,2)</f>
        <v>0</v>
      </c>
      <c r="F71" s="45">
        <v>0.23</v>
      </c>
      <c r="G71" s="47">
        <f t="shared" ref="G71:G73" si="5">ROUND(E71*F71+E71,2)</f>
        <v>0</v>
      </c>
      <c r="H71" s="61"/>
    </row>
    <row r="72" spans="1:11" s="44" customFormat="1" ht="39.9" customHeight="1">
      <c r="A72" s="50" t="s">
        <v>13</v>
      </c>
      <c r="B72" s="51" t="s">
        <v>43</v>
      </c>
      <c r="C72" s="52">
        <v>55</v>
      </c>
      <c r="D72" s="46"/>
      <c r="E72" s="48">
        <f t="shared" ref="E72:E73" si="6">ROUND(C72*D72,2)</f>
        <v>0</v>
      </c>
      <c r="F72" s="45">
        <v>0.23</v>
      </c>
      <c r="G72" s="47">
        <f t="shared" si="5"/>
        <v>0</v>
      </c>
      <c r="H72" s="61"/>
    </row>
    <row r="73" spans="1:11" s="44" customFormat="1" ht="39.9" customHeight="1">
      <c r="A73" s="50" t="s">
        <v>14</v>
      </c>
      <c r="B73" s="51" t="s">
        <v>44</v>
      </c>
      <c r="C73" s="52">
        <v>45</v>
      </c>
      <c r="D73" s="46"/>
      <c r="E73" s="48">
        <f t="shared" si="6"/>
        <v>0</v>
      </c>
      <c r="F73" s="45">
        <v>0.23</v>
      </c>
      <c r="G73" s="47">
        <f t="shared" si="5"/>
        <v>0</v>
      </c>
      <c r="H73" s="61"/>
    </row>
    <row r="74" spans="1:11" s="44" customFormat="1" ht="39.9" customHeight="1">
      <c r="A74" s="50" t="s">
        <v>9</v>
      </c>
      <c r="B74" s="51" t="s">
        <v>45</v>
      </c>
      <c r="C74" s="52">
        <v>45</v>
      </c>
      <c r="D74" s="46"/>
      <c r="E74" s="48">
        <f>ROUND(C74*D74,2)</f>
        <v>0</v>
      </c>
      <c r="F74" s="45">
        <v>0.23</v>
      </c>
      <c r="G74" s="47">
        <f t="shared" ref="G74:G77" si="7">ROUND(E74*F74+E74,2)</f>
        <v>0</v>
      </c>
      <c r="H74" s="61"/>
    </row>
    <row r="75" spans="1:11" s="44" customFormat="1" ht="39.9" customHeight="1">
      <c r="A75" s="50" t="s">
        <v>13</v>
      </c>
      <c r="B75" s="51" t="s">
        <v>46</v>
      </c>
      <c r="C75" s="52">
        <v>5</v>
      </c>
      <c r="D75" s="46"/>
      <c r="E75" s="48">
        <f t="shared" ref="E75:E76" si="8">ROUND(C75*D75,2)</f>
        <v>0</v>
      </c>
      <c r="F75" s="45">
        <v>0.23</v>
      </c>
      <c r="G75" s="47">
        <f t="shared" si="7"/>
        <v>0</v>
      </c>
      <c r="H75" s="61"/>
    </row>
    <row r="76" spans="1:11" s="44" customFormat="1" ht="39.9" customHeight="1">
      <c r="A76" s="50" t="s">
        <v>14</v>
      </c>
      <c r="B76" s="51" t="s">
        <v>47</v>
      </c>
      <c r="C76" s="52">
        <v>5</v>
      </c>
      <c r="D76" s="46"/>
      <c r="E76" s="48">
        <f t="shared" si="8"/>
        <v>0</v>
      </c>
      <c r="F76" s="45">
        <v>0.23</v>
      </c>
      <c r="G76" s="47">
        <f t="shared" si="7"/>
        <v>0</v>
      </c>
      <c r="H76" s="61"/>
    </row>
    <row r="77" spans="1:11" s="44" customFormat="1" ht="39.9" customHeight="1" thickBot="1">
      <c r="A77" s="50" t="s">
        <v>9</v>
      </c>
      <c r="B77" s="51" t="s">
        <v>48</v>
      </c>
      <c r="C77" s="52">
        <v>5</v>
      </c>
      <c r="D77" s="46"/>
      <c r="E77" s="48">
        <f>ROUND(C77*D77,2)</f>
        <v>0</v>
      </c>
      <c r="F77" s="45">
        <v>0.23</v>
      </c>
      <c r="G77" s="47">
        <f t="shared" si="7"/>
        <v>0</v>
      </c>
      <c r="H77" s="61"/>
    </row>
    <row r="78" spans="1:11" s="44" customFormat="1" ht="22.2" customHeight="1" thickBot="1">
      <c r="A78" s="53"/>
      <c r="B78" s="54"/>
      <c r="C78" s="55"/>
      <c r="D78" s="56"/>
      <c r="E78" s="60">
        <f>SUM(E71:E77)</f>
        <v>0</v>
      </c>
      <c r="F78" s="57"/>
      <c r="G78" s="60">
        <f>SUM(G71:G77)</f>
        <v>0</v>
      </c>
      <c r="H78" s="58"/>
    </row>
    <row r="79" spans="1:11" s="25" customFormat="1" ht="15" customHeight="1">
      <c r="A79" s="28" t="s">
        <v>11</v>
      </c>
      <c r="B79" s="29" t="s">
        <v>17</v>
      </c>
      <c r="C79" s="27"/>
      <c r="D79" s="26"/>
      <c r="F79" s="27"/>
      <c r="G79" s="30"/>
      <c r="H79" s="31"/>
    </row>
    <row r="80" spans="1:11" s="25" customFormat="1" ht="15" customHeight="1">
      <c r="A80" s="62" t="s">
        <v>50</v>
      </c>
      <c r="B80" s="63"/>
      <c r="C80" s="63"/>
      <c r="D80" s="63"/>
      <c r="E80" s="63"/>
      <c r="F80" s="64"/>
      <c r="G80" s="9"/>
      <c r="H80" s="32" t="s">
        <v>18</v>
      </c>
    </row>
    <row r="81" spans="1:11" s="25" customFormat="1" ht="15" customHeight="1">
      <c r="A81" s="65" t="s">
        <v>19</v>
      </c>
      <c r="B81" s="66"/>
      <c r="C81" s="66"/>
      <c r="D81" s="66"/>
      <c r="E81" s="66"/>
      <c r="F81" s="67"/>
      <c r="G81" s="9"/>
      <c r="H81" s="32" t="s">
        <v>18</v>
      </c>
    </row>
    <row r="82" spans="1:11" s="25" customFormat="1" ht="15" customHeight="1">
      <c r="A82" s="33"/>
      <c r="B82" s="26" t="s">
        <v>10</v>
      </c>
      <c r="C82" s="33"/>
      <c r="D82" s="33"/>
      <c r="E82" s="33"/>
      <c r="F82" s="33"/>
      <c r="G82" s="33"/>
      <c r="H82" s="33"/>
      <c r="I82" s="33"/>
      <c r="J82" s="12"/>
      <c r="K82" s="30"/>
    </row>
    <row r="83" spans="1:11" s="25" customFormat="1">
      <c r="A83" s="34" t="s">
        <v>11</v>
      </c>
      <c r="B83" s="35" t="s">
        <v>15</v>
      </c>
      <c r="C83" s="35"/>
      <c r="D83" s="35"/>
      <c r="E83" s="35"/>
      <c r="F83" s="35"/>
      <c r="G83" s="35"/>
      <c r="H83" s="35"/>
    </row>
    <row r="84" spans="1:11" s="25" customFormat="1">
      <c r="A84" s="34" t="s">
        <v>11</v>
      </c>
      <c r="B84" s="35" t="s">
        <v>20</v>
      </c>
      <c r="C84" s="35"/>
      <c r="D84" s="35"/>
      <c r="E84" s="35"/>
      <c r="F84" s="35"/>
      <c r="G84" s="35"/>
      <c r="H84" s="35"/>
    </row>
    <row r="85" spans="1:11" s="25" customFormat="1">
      <c r="A85" s="34" t="s">
        <v>11</v>
      </c>
      <c r="B85" s="35" t="s">
        <v>32</v>
      </c>
      <c r="C85" s="35"/>
      <c r="D85" s="35"/>
      <c r="E85" s="35"/>
      <c r="F85" s="35"/>
      <c r="G85" s="35"/>
      <c r="H85" s="35"/>
      <c r="J85" s="35"/>
      <c r="K85" s="35"/>
    </row>
    <row r="86" spans="1:11" s="25" customFormat="1">
      <c r="A86" s="34" t="s">
        <v>11</v>
      </c>
      <c r="B86" s="36" t="s">
        <v>12</v>
      </c>
      <c r="C86" s="36"/>
      <c r="D86" s="36"/>
      <c r="E86" s="36"/>
      <c r="F86" s="36"/>
      <c r="G86" s="37"/>
      <c r="H86" s="37"/>
      <c r="I86" s="20"/>
      <c r="J86" s="18"/>
      <c r="K86" s="18"/>
    </row>
    <row r="87" spans="1:11" s="25" customFormat="1">
      <c r="B87" s="38" t="s">
        <v>49</v>
      </c>
      <c r="C87" s="38"/>
      <c r="D87" s="38"/>
      <c r="E87" s="38"/>
      <c r="F87" s="38"/>
      <c r="G87" s="38"/>
      <c r="H87" s="38"/>
      <c r="I87" s="20"/>
      <c r="J87" s="20"/>
      <c r="K87" s="20"/>
    </row>
    <row r="88" spans="1:11" s="25" customFormat="1" ht="18.600000000000001" customHeight="1">
      <c r="A88" s="34"/>
      <c r="B88" s="18"/>
      <c r="C88" s="18"/>
      <c r="D88" s="18"/>
      <c r="E88" s="18"/>
      <c r="F88" s="18"/>
      <c r="G88" s="18"/>
      <c r="H88" s="18"/>
      <c r="I88" s="19"/>
      <c r="J88" s="19"/>
      <c r="K88" s="19"/>
    </row>
    <row r="89" spans="1:11" s="23" customFormat="1">
      <c r="E89" s="24" t="s">
        <v>22</v>
      </c>
      <c r="I89" s="24"/>
      <c r="J89" s="24"/>
      <c r="K89" s="24"/>
    </row>
  </sheetData>
  <mergeCells count="10">
    <mergeCell ref="A10:F10"/>
    <mergeCell ref="A11:F11"/>
    <mergeCell ref="A26:F26"/>
    <mergeCell ref="A27:F27"/>
    <mergeCell ref="A42:F42"/>
    <mergeCell ref="A80:F80"/>
    <mergeCell ref="A81:F81"/>
    <mergeCell ref="A43:F43"/>
    <mergeCell ref="A58:F58"/>
    <mergeCell ref="A59:F59"/>
  </mergeCells>
  <conditionalFormatting sqref="G10">
    <cfRule type="cellIs" dxfId="19" priority="419" operator="lessThan">
      <formula>1</formula>
    </cfRule>
    <cfRule type="cellIs" dxfId="18" priority="420" operator="greaterThan">
      <formula>30</formula>
    </cfRule>
  </conditionalFormatting>
  <conditionalFormatting sqref="G11">
    <cfRule type="cellIs" dxfId="17" priority="415" operator="lessThan">
      <formula>45</formula>
    </cfRule>
    <cfRule type="cellIs" dxfId="16" priority="416" operator="greaterThan">
      <formula>60</formula>
    </cfRule>
  </conditionalFormatting>
  <conditionalFormatting sqref="G26">
    <cfRule type="cellIs" dxfId="15" priority="341" operator="lessThan">
      <formula>1</formula>
    </cfRule>
    <cfRule type="cellIs" dxfId="14" priority="342" operator="greaterThan">
      <formula>14</formula>
    </cfRule>
  </conditionalFormatting>
  <conditionalFormatting sqref="G27">
    <cfRule type="cellIs" dxfId="13" priority="337" operator="lessThan">
      <formula>45</formula>
    </cfRule>
    <cfRule type="cellIs" dxfId="12" priority="338" operator="greaterThan">
      <formula>60</formula>
    </cfRule>
  </conditionalFormatting>
  <conditionalFormatting sqref="G42">
    <cfRule type="cellIs" dxfId="11" priority="11" operator="lessThan">
      <formula>1</formula>
    </cfRule>
    <cfRule type="cellIs" dxfId="10" priority="12" operator="greaterThan">
      <formula>30</formula>
    </cfRule>
  </conditionalFormatting>
  <conditionalFormatting sqref="G43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G58">
    <cfRule type="cellIs" dxfId="7" priority="7" operator="lessThan">
      <formula>1</formula>
    </cfRule>
    <cfRule type="cellIs" dxfId="6" priority="8" operator="greaterThan">
      <formula>30</formula>
    </cfRule>
  </conditionalFormatting>
  <conditionalFormatting sqref="G59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G80">
    <cfRule type="cellIs" dxfId="3" priority="3" operator="lessThan">
      <formula>1</formula>
    </cfRule>
    <cfRule type="cellIs" dxfId="2" priority="4" operator="greaterThan">
      <formula>30</formula>
    </cfRule>
  </conditionalFormatting>
  <conditionalFormatting sqref="G81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horizontalDpi="4294967294" verticalDpi="4294967294" r:id="rId1"/>
  <headerFooter>
    <oddHeader>&amp;L&amp;"-,Pogrubiony"ZP/97/2019-DOSTAWA SERWERA, SPRZĘTU KOMPUTEROWEGO, URZĄDZEŃ DRUKUJĄCYCH ORAZ URZĄDZEŃ PERYFERYJNYCH&amp;R&amp;"-,Kursywa"Załącznik nr &amp;"-,Pogrubiona kursywa"2</oddHeader>
  </headerFooter>
  <rowBreaks count="5" manualBreakCount="5">
    <brk id="1" max="7" man="1"/>
    <brk id="19" max="7" man="1"/>
    <brk id="35" max="7" man="1"/>
    <brk id="51" max="7" man="1"/>
    <brk id="6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ZP-97-2019</vt:lpstr>
      <vt:lpstr>'ZP-97-2019'!Obszar_wydruku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2019-11-13T08:17:47Z</cp:lastPrinted>
  <dcterms:created xsi:type="dcterms:W3CDTF">2016-11-14T08:12:35Z</dcterms:created>
  <dcterms:modified xsi:type="dcterms:W3CDTF">2019-11-13T08:21:29Z</dcterms:modified>
</cp:coreProperties>
</file>