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miskiewicz\Desktop\KONTENERY.SPORNA\"/>
    </mc:Choice>
  </mc:AlternateContent>
  <bookViews>
    <workbookView xWindow="0" yWindow="0" windowWidth="28800" windowHeight="12300" tabRatio="678"/>
  </bookViews>
  <sheets>
    <sheet name="1" sheetId="69" r:id="rId1"/>
  </sheets>
  <definedNames>
    <definedName name="_xlnm.Print_Area" localSheetId="0">'1'!$A$1:$L$16</definedName>
  </definedNames>
  <calcPr calcId="162913"/>
</workbook>
</file>

<file path=xl/calcChain.xml><?xml version="1.0" encoding="utf-8"?>
<calcChain xmlns="http://schemas.openxmlformats.org/spreadsheetml/2006/main">
  <c r="I4" i="69" l="1"/>
  <c r="H4" i="69" l="1"/>
  <c r="H5" i="69"/>
  <c r="H6" i="69"/>
  <c r="H7" i="69"/>
  <c r="I5" i="69"/>
  <c r="K5" i="69" s="1"/>
  <c r="I6" i="69"/>
  <c r="K6" i="69" s="1"/>
  <c r="I7" i="69"/>
  <c r="K7" i="69" s="1"/>
  <c r="K4" i="69" l="1"/>
  <c r="I10" i="69" l="1"/>
  <c r="K10" i="69" s="1"/>
  <c r="H10" i="69"/>
  <c r="I9" i="69"/>
  <c r="K9" i="69" s="1"/>
  <c r="H9" i="69"/>
  <c r="I8" i="69"/>
  <c r="H8" i="69"/>
  <c r="K8" i="69" l="1"/>
  <c r="K11" i="69" s="1"/>
  <c r="I11" i="69"/>
</calcChain>
</file>

<file path=xl/sharedStrings.xml><?xml version="1.0" encoding="utf-8"?>
<sst xmlns="http://schemas.openxmlformats.org/spreadsheetml/2006/main" count="45" uniqueCount="39">
  <si>
    <t>Określenie właściwej stawki VAT należy do Wykonawcy. Należy podać stawkę VAT obowiązującą na dzień otwarcia ofert.</t>
  </si>
  <si>
    <t>Wartość brutto (PLN)</t>
  </si>
  <si>
    <t>VAT [%]</t>
  </si>
  <si>
    <t>Wartość netto (PLN)</t>
  </si>
  <si>
    <t>Cena jedn. brutto (PLN)</t>
  </si>
  <si>
    <t>Cena jedn. netto (PLN)</t>
  </si>
  <si>
    <t>Ilość</t>
  </si>
  <si>
    <t>Przedmiot zamówienia</t>
  </si>
  <si>
    <t>a</t>
  </si>
  <si>
    <t>b</t>
  </si>
  <si>
    <t>c</t>
  </si>
  <si>
    <t>d</t>
  </si>
  <si>
    <t>e</t>
  </si>
  <si>
    <t>f</t>
  </si>
  <si>
    <t>g</t>
  </si>
  <si>
    <t>h</t>
  </si>
  <si>
    <t>i</t>
  </si>
  <si>
    <t>j</t>
  </si>
  <si>
    <t>k</t>
  </si>
  <si>
    <t>l</t>
  </si>
  <si>
    <t>Niespełnienie parametrów granicznych spowoduje odrzucenie oferty</t>
  </si>
  <si>
    <t>Producent/Nazwau</t>
  </si>
  <si>
    <t>Nazwa i nr dokumentu dopuszczającego do obrotu i używania /jeżeli dotyczy/</t>
  </si>
  <si>
    <t>Nr katalogowy produktu</t>
  </si>
  <si>
    <t>Lp</t>
  </si>
  <si>
    <t>szt.</t>
  </si>
  <si>
    <t>Jedn. miary</t>
  </si>
  <si>
    <t xml:space="preserve">Kontener bezobsługowy z zaworem cisnieniowo-próżniowym, wykonany ze stali szlachetnej na min 5000 cykli sterylizacji, wanna bezszwowa wykonana ze stopu aluminium z uchwytami. Górna krawędź wanny wyprofilowana w taki sposób że jest szersza niż ściany wanny(wygięcie na zewnątrz) – co umożliwia wykorzystanie koszy siatkowych specjalistycznego sprzętu oraz wpływa na sztywność konstrukcji.
Pokrywa wyprofilowana umożliwiająca składowanie kontenerów jeden na drugim bez dodatkowych osłon. Rok produkcji nie starszy niż 2020. Gwarancja min 24 m-ce
596 x 275 x 210
Wymagamy informacji o możliwości stosowania w kontenerze dodatkowego opakowania typu papier sterylizacyjny
</t>
  </si>
  <si>
    <t xml:space="preserve">Kontener bezobsługowy z zaworem ciśnieniowo -próżniowym, wykonany ze stali szlachetnej na min 5000 cykli sterylizacji, wanna bezszwowa wykonana ze stopu aluminium z uchwytami. Górna krawędź wanny wyprofilowana w taki sposób że jest szersza niż ściany wanny(wygięcie na zewnątrz) – co umożliwia wykorzystanie koszy siatkowych specjalistycznego sprzętu oraz wpływa na sztywność konstrukcji.
Pokrywa wyprofilowana umożliwiająca składowanie kontenerów jeden na drugim bez dodatkowych osłon. Rok produkcji nie starszy niż 2020. Gwarancja min 24 m-ce
596 x 276 x 140
Wymagamy informacji o możliwości stosowania w kontenerze dodatkowego opakowania typu papier sterylizacyjny
</t>
  </si>
  <si>
    <t xml:space="preserve">Kontener bezobsługowy z zaworem cisnieniowo-próżniowym, wykonany ze stali szlachetnej na min 5000 cykli sterylizacji, wanna bezszwowa wykonana ze stopu aluminium z uchwytami. Górna krawędź wanny wyprofilowana w taki sposób że jest szersza niż ściany wanny(wygięcie na zewnątrz) – co umożliwia wykorzystanie koszy siatkowych specjalistycznego sprzętu oraz wpływa na sztywność konstrukcji.
Pokrywa wyprofilowana umożliwiająca składowanie kontenerów jeden na drugim bez dodatkowych osłon. Rok produkcji nie starszy niż 2020. Gwarancja min 24 m-ce
596 x 275 x120
Wymagamy informacji o możliwości stosowania w kontenerze dodatkowego opakowania typu papier sterylizacyjny
</t>
  </si>
  <si>
    <t xml:space="preserve">Kontener bezobsługowy z zaworem cisnieniowo-próżniowym, wykonany ze stali szlachetnej na min 5000 cykli sterylizacji, wanna bezszwowa wykonana ze stopu aluminium z uchwytami. Górna krawędź wanny wyprofilowana w taki sposób że jest szersza niż ściany wanny(wygięcie na zewnątrz) – co umożliwia wykorzystanie koszy siatkowych specjalistycznego sprzętu oraz wpływa na sztywność konstrukcji.
Pokrywa wyprofilowana umożliwiająca składowanie kontenerów jeden na drugim bez dodatkowych osłon. Rok produkcji nie starszy niż 2020. Gwarancja min 24 m-ce
296 x 275x 120
Wymagamy informacji o możliwości stosowania w kontenerze dodatkowego opakowania typu papier sterylizacyjny
</t>
  </si>
  <si>
    <t xml:space="preserve">Kontener bezobsługowy z zaworem cisnieniowo-próżniowym, wykonany ze stali szlachetnej na min 5000 cykli sterylizacji, wanna bezszwowa wykonana ze stopu aluminium z uchwytami. Górna krawędź wanny wyprofilowana w taki sposób że jest szersza niż ściany wanny(wygięcie na zewnątrz) – co umożliwia wykorzystanie koszy siatkowych specjalistycznego sprzętu oraz wpływa na sztywność konstrukcji.
Pokrywa wyprofilowana umożliwiająca składowanie kontenerów jeden na drugim bez dodatkowych osłon. Rok produkcji nie starszy niż 2020, Gwarancja min 24 m-ce
296 x 275 x140
Wymagamy informacji o możliwości stosowania w kontenerze dodatkowego opakowania typu papier sterylizacyjny
</t>
  </si>
  <si>
    <t xml:space="preserve">Kontener bezobsługowy z zaworem cisnieniowo-próżniowym, wykonany ze stali szlachetnej na min 5000 cykli sterylizacji, wanna bezszwowa wykonana ze stopu aluminium z uchwytami. Górna krawędź wanny wyprofilowana w taki sposób że jest szersza niż ściany wanny(wygięcie na zewnątrz) – co umożliwia wykorzystanie koszy siatkowych specjalistycznego sprzętu oraz wpływa na sztywność konstrukcji.
Pokrywa wyprofilowana umożliwiająca składowanie kontenerów jeden na drugim bez dodatkowych osłon. Rok produkcji nie starszy niż 2020. Gwarancja min 24 m-ce
296 x 275 x180
Wymagamy informacji o możliwości stosowania w kontenerze dodatkowego opakowania typu papier sterylizacyjny
</t>
  </si>
  <si>
    <t xml:space="preserve">Kontener bezobsługowy z zaworem cisnieniowo-próżniowym, wykonany ze stali szlachetnej na min 5000 cykli sterylizacji, wanna bezszwowa wykonana ze stopu aluminium z uchwytami. Górna krawędź wanny wyprofilowana w taki sposób że jest szersza niż ściany wanny(wygięcie na zewnątrz) – co umożliwia wykorzystanie koszy siatkowych specjalistycznego sprzętu oraz wpływa na sztywność konstrukcji.
Pokrywa wyprofilowana umożliwiająca składowanie kontenerów jeden na drugim bez dodatkowych osłon. Rok produkcji nie starszy niż 2020. Gwarancja min 24 m-ce
296 x 275 x 230
Wymagamy informacji o możliwości stosowania w kontenerze dodatkowego opakowania typu papier sterylizacyjny
</t>
  </si>
  <si>
    <t>m</t>
  </si>
  <si>
    <r>
      <t xml:space="preserve">Dokument w  formie  elektronicznej </t>
    </r>
    <r>
      <rPr>
        <b/>
        <sz val="10"/>
        <rFont val="Times New Roman"/>
        <family val="1"/>
        <charset val="238"/>
      </rPr>
      <t xml:space="preserve">(tj. w postaci elektronicznej opatrzonej podpisem kwalifikowanym) lub w postaci elektronicznej opatrzonej podpisem zaufanym lub podpisem osobistym zgodnie z art. 63 ust. </t>
    </r>
  </si>
  <si>
    <t>Jnformacja o możliwości stosowania w kontenerze dodatkowego opakowania typu papier sterylizacyjny</t>
  </si>
  <si>
    <t xml:space="preserve">Kontenery aluminiowe z wyposażeniem do sterylizacji parowej, przechowywania, transportu i sterylnej prezentacji przedmiotów medycznych  </t>
  </si>
  <si>
    <t xml:space="preserve">Łączna cena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</si>
</sst>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zł&quot;_-;\-* #,##0.00\ &quot;zł&quot;_-;_-* &quot;-&quot;??\ &quot;zł&quot;_-;_-@_-"/>
    <numFmt numFmtId="164" formatCode="_-* #,##0.00\ _z_ł_-;\-* #,##0.00\ _z_ł_-;_-* &quot;-&quot;??\ _z_ł_-;_-@_-"/>
  </numFmts>
  <fonts count="18">
    <font>
      <sz val="10"/>
      <name val="Arial CE"/>
      <charset val="238"/>
    </font>
    <font>
      <sz val="10"/>
      <name val="Arial"/>
      <family val="2"/>
      <charset val="238"/>
    </font>
    <font>
      <sz val="10"/>
      <name val="Arial CE"/>
      <charset val="238"/>
    </font>
    <font>
      <sz val="10"/>
      <color theme="1"/>
      <name val="Arial CE"/>
      <charset val="238"/>
    </font>
    <font>
      <sz val="11"/>
      <color theme="1"/>
      <name val="Calibri"/>
      <family val="2"/>
      <scheme val="minor"/>
    </font>
    <font>
      <sz val="11"/>
      <color theme="1"/>
      <name val="Calibri"/>
      <family val="2"/>
      <charset val="238"/>
      <scheme val="minor"/>
    </font>
    <font>
      <sz val="10"/>
      <name val="Arial1"/>
    </font>
    <font>
      <sz val="11"/>
      <color indexed="8"/>
      <name val="Calibri"/>
      <family val="2"/>
      <charset val="238"/>
    </font>
    <font>
      <sz val="11"/>
      <color indexed="8"/>
      <name val="Czcionka tekstu podstawowego"/>
      <family val="2"/>
      <charset val="238"/>
    </font>
    <font>
      <sz val="10"/>
      <name val="Arial"/>
      <family val="2"/>
      <charset val="238"/>
    </font>
    <font>
      <sz val="10"/>
      <name val="Cambria"/>
      <family val="1"/>
      <charset val="238"/>
      <scheme val="major"/>
    </font>
    <font>
      <sz val="10"/>
      <color indexed="55"/>
      <name val="Cambria"/>
      <family val="1"/>
      <charset val="238"/>
      <scheme val="major"/>
    </font>
    <font>
      <b/>
      <sz val="10"/>
      <name val="Cambria"/>
      <family val="1"/>
      <charset val="238"/>
      <scheme val="major"/>
    </font>
    <font>
      <sz val="9"/>
      <name val="Cambria"/>
      <family val="1"/>
      <charset val="238"/>
      <scheme val="major"/>
    </font>
    <font>
      <sz val="9"/>
      <color rgb="FFFF0000"/>
      <name val="Cambria"/>
      <family val="1"/>
      <charset val="238"/>
      <scheme val="major"/>
    </font>
    <font>
      <sz val="10"/>
      <name val="Times New Roman"/>
      <family val="1"/>
      <charset val="238"/>
    </font>
    <font>
      <b/>
      <sz val="10"/>
      <name val="Times New Roman"/>
      <family val="1"/>
      <charset val="238"/>
    </font>
    <font>
      <b/>
      <sz val="9"/>
      <name val="Cambria"/>
      <family val="1"/>
      <charset val="238"/>
      <scheme val="major"/>
    </font>
  </fonts>
  <fills count="4">
    <fill>
      <patternFill patternType="none"/>
    </fill>
    <fill>
      <patternFill patternType="gray125"/>
    </fill>
    <fill>
      <patternFill patternType="solid">
        <fgColor rgb="FFFFFFCC"/>
        <bgColor indexed="64"/>
      </patternFill>
    </fill>
    <fill>
      <patternFill patternType="solid">
        <fgColor theme="9"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37">
    <xf numFmtId="0" fontId="0" fillId="0" borderId="0"/>
    <xf numFmtId="44" fontId="2"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3" fillId="0" borderId="0"/>
    <xf numFmtId="0" fontId="1" fillId="0" borderId="0"/>
    <xf numFmtId="0" fontId="2" fillId="0" borderId="0"/>
    <xf numFmtId="0" fontId="4" fillId="0" borderId="0"/>
    <xf numFmtId="0" fontId="5" fillId="0" borderId="0"/>
    <xf numFmtId="0" fontId="4" fillId="0" borderId="0"/>
    <xf numFmtId="0" fontId="1" fillId="0" borderId="0"/>
    <xf numFmtId="9" fontId="5" fillId="0" borderId="0" applyFont="0" applyFill="0" applyBorder="0" applyAlignment="0" applyProtection="0"/>
    <xf numFmtId="9"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164" fontId="4" fillId="0" borderId="0" applyFont="0" applyFill="0" applyBorder="0" applyAlignment="0" applyProtection="0"/>
    <xf numFmtId="16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6" fillId="0" borderId="0" applyNumberFormat="0" applyFill="0" applyBorder="0" applyAlignment="0" applyProtection="0"/>
    <xf numFmtId="9" fontId="7" fillId="0" borderId="0" applyFont="0" applyFill="0" applyBorder="0" applyAlignment="0" applyProtection="0"/>
    <xf numFmtId="0" fontId="8" fillId="0" borderId="0"/>
    <xf numFmtId="0" fontId="5" fillId="0" borderId="0"/>
    <xf numFmtId="0" fontId="2" fillId="0" borderId="0"/>
    <xf numFmtId="9" fontId="4" fillId="0" borderId="0" applyFont="0" applyFill="0" applyBorder="0" applyAlignment="0" applyProtection="0"/>
    <xf numFmtId="44" fontId="4" fillId="0" borderId="0" applyFont="0" applyFill="0" applyBorder="0" applyAlignment="0" applyProtection="0"/>
    <xf numFmtId="44" fontId="5" fillId="0" borderId="0" applyFont="0" applyFill="0" applyBorder="0" applyAlignment="0" applyProtection="0"/>
    <xf numFmtId="0" fontId="9" fillId="0" borderId="0"/>
  </cellStyleXfs>
  <cellXfs count="46">
    <xf numFmtId="0" fontId="0" fillId="0" borderId="0" xfId="0"/>
    <xf numFmtId="0" fontId="10" fillId="0" borderId="0" xfId="2" applyFont="1" applyFill="1" applyAlignment="1">
      <alignment vertical="center"/>
    </xf>
    <xf numFmtId="0" fontId="10" fillId="3" borderId="1" xfId="2" applyFont="1" applyFill="1" applyBorder="1" applyAlignment="1">
      <alignment vertical="center"/>
    </xf>
    <xf numFmtId="0" fontId="10" fillId="3" borderId="1" xfId="2" applyFont="1" applyFill="1" applyBorder="1" applyAlignment="1">
      <alignment vertical="center" wrapText="1"/>
    </xf>
    <xf numFmtId="0" fontId="10" fillId="3" borderId="1" xfId="2" applyFont="1" applyFill="1" applyBorder="1" applyAlignment="1">
      <alignment horizontal="center" vertical="center" wrapText="1"/>
    </xf>
    <xf numFmtId="0" fontId="10" fillId="0" borderId="0" xfId="2" applyFont="1" applyFill="1" applyBorder="1" applyAlignment="1">
      <alignment vertical="center"/>
    </xf>
    <xf numFmtId="44" fontId="10" fillId="0" borderId="1" xfId="1" applyNumberFormat="1" applyFont="1" applyFill="1" applyBorder="1" applyAlignment="1">
      <alignment horizontal="center" vertical="center"/>
    </xf>
    <xf numFmtId="44" fontId="10" fillId="0" borderId="1" xfId="1" applyNumberFormat="1" applyFont="1" applyFill="1" applyBorder="1" applyAlignment="1">
      <alignment horizontal="right" vertical="center"/>
    </xf>
    <xf numFmtId="0" fontId="10" fillId="0" borderId="0" xfId="3" applyFont="1" applyFill="1" applyBorder="1" applyAlignment="1">
      <alignment horizontal="center" vertical="center" wrapText="1"/>
    </xf>
    <xf numFmtId="0" fontId="10" fillId="0" borderId="0" xfId="3" applyFont="1" applyFill="1" applyBorder="1" applyAlignment="1">
      <alignment horizontal="left" vertical="center" wrapText="1"/>
    </xf>
    <xf numFmtId="0" fontId="1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1" fillId="0" borderId="2" xfId="4" applyFont="1" applyFill="1" applyBorder="1" applyAlignment="1">
      <alignment vertical="center"/>
    </xf>
    <xf numFmtId="0" fontId="10" fillId="0" borderId="0" xfId="0" applyFont="1" applyFill="1" applyBorder="1"/>
    <xf numFmtId="0" fontId="10" fillId="0" borderId="0" xfId="2" applyFont="1" applyFill="1" applyAlignment="1">
      <alignment horizontal="center" vertical="center"/>
    </xf>
    <xf numFmtId="2" fontId="10" fillId="3" borderId="1" xfId="0" applyNumberFormat="1" applyFont="1" applyFill="1" applyBorder="1" applyAlignment="1">
      <alignment horizontal="center" vertical="center" wrapText="1"/>
    </xf>
    <xf numFmtId="0" fontId="10" fillId="0" borderId="0" xfId="0" applyFont="1" applyFill="1"/>
    <xf numFmtId="44" fontId="10" fillId="2" borderId="1" xfId="1" applyFont="1" applyFill="1" applyBorder="1" applyAlignment="1">
      <alignment horizontal="center" vertical="center" wrapText="1"/>
    </xf>
    <xf numFmtId="44" fontId="10" fillId="3" borderId="1" xfId="4" applyNumberFormat="1" applyFont="1" applyFill="1" applyBorder="1" applyAlignment="1">
      <alignment vertical="center"/>
    </xf>
    <xf numFmtId="0" fontId="10" fillId="0" borderId="0" xfId="4" applyFont="1" applyFill="1" applyBorder="1" applyAlignment="1">
      <alignment horizontal="center" vertical="center"/>
    </xf>
    <xf numFmtId="0" fontId="10" fillId="0" borderId="0" xfId="0" applyFont="1" applyFill="1" applyAlignment="1">
      <alignment horizontal="left" vertical="center"/>
    </xf>
    <xf numFmtId="0" fontId="10" fillId="0" borderId="1" xfId="5" quotePrefix="1" applyFont="1" applyFill="1" applyBorder="1" applyAlignment="1">
      <alignment horizontal="center" vertical="center" wrapText="1"/>
    </xf>
    <xf numFmtId="0" fontId="10" fillId="0" borderId="1" xfId="8" quotePrefix="1" applyFont="1" applyFill="1" applyBorder="1" applyAlignment="1">
      <alignment horizontal="center" vertical="center" wrapText="1"/>
    </xf>
    <xf numFmtId="0" fontId="10" fillId="0" borderId="1" xfId="7" quotePrefix="1" applyFont="1" applyFill="1" applyBorder="1" applyAlignment="1">
      <alignment horizontal="center" vertical="center" wrapText="1"/>
    </xf>
    <xf numFmtId="0" fontId="10" fillId="0" borderId="1" xfId="5" applyFont="1" applyFill="1" applyBorder="1" applyAlignment="1">
      <alignment horizontal="left" vertical="top" wrapText="1"/>
    </xf>
    <xf numFmtId="0" fontId="10" fillId="0" borderId="1" xfId="5" quotePrefix="1" applyFont="1" applyFill="1" applyBorder="1" applyAlignment="1">
      <alignment horizontal="left" vertical="top" wrapText="1"/>
    </xf>
    <xf numFmtId="0" fontId="12" fillId="0" borderId="0" xfId="6" applyFont="1" applyFill="1" applyAlignment="1">
      <alignment vertical="center" wrapText="1"/>
    </xf>
    <xf numFmtId="0" fontId="12" fillId="0" borderId="0" xfId="6" applyFont="1" applyFill="1" applyAlignment="1">
      <alignment horizontal="right" vertical="center" wrapText="1"/>
    </xf>
    <xf numFmtId="0" fontId="12" fillId="0" borderId="0" xfId="2" applyFont="1" applyFill="1" applyAlignment="1">
      <alignment vertical="center"/>
    </xf>
    <xf numFmtId="2" fontId="10" fillId="2" borderId="1" xfId="7" quotePrefix="1" applyNumberFormat="1" applyFont="1" applyFill="1" applyBorder="1" applyAlignment="1">
      <alignment horizontal="center" vertical="center" wrapText="1"/>
    </xf>
    <xf numFmtId="1" fontId="10" fillId="0" borderId="1" xfId="2" applyNumberFormat="1" applyFont="1" applyFill="1" applyBorder="1" applyAlignment="1">
      <alignment horizontal="center" vertical="center"/>
    </xf>
    <xf numFmtId="0" fontId="13" fillId="0" borderId="0" xfId="0" applyFont="1" applyFill="1" applyAlignment="1">
      <alignment horizontal="left" vertical="center"/>
    </xf>
    <xf numFmtId="0" fontId="13" fillId="0" borderId="0" xfId="2" applyFont="1" applyFill="1" applyAlignment="1">
      <alignment horizontal="center" vertical="center"/>
    </xf>
    <xf numFmtId="0" fontId="14" fillId="0" borderId="0" xfId="0" applyFont="1" applyFill="1" applyAlignment="1">
      <alignment horizontal="left" vertical="center"/>
    </xf>
    <xf numFmtId="4" fontId="10" fillId="2" borderId="1" xfId="7" quotePrefix="1" applyNumberFormat="1" applyFont="1" applyFill="1" applyBorder="1" applyAlignment="1">
      <alignment horizontal="center" vertical="center" wrapText="1"/>
    </xf>
    <xf numFmtId="0" fontId="10" fillId="3" borderId="1" xfId="5" quotePrefix="1" applyFont="1" applyFill="1" applyBorder="1" applyAlignment="1">
      <alignment horizontal="center" vertical="center" wrapText="1"/>
    </xf>
    <xf numFmtId="0" fontId="10" fillId="3" borderId="1" xfId="8" quotePrefix="1" applyFont="1" applyFill="1" applyBorder="1" applyAlignment="1">
      <alignment horizontal="center" vertical="center" wrapText="1"/>
    </xf>
    <xf numFmtId="0" fontId="10" fillId="3" borderId="1" xfId="7" quotePrefix="1" applyFont="1" applyFill="1" applyBorder="1" applyAlignment="1">
      <alignment horizontal="center" vertical="center" wrapText="1"/>
    </xf>
    <xf numFmtId="0" fontId="10" fillId="3" borderId="1" xfId="2" quotePrefix="1" applyFont="1" applyFill="1" applyBorder="1" applyAlignment="1">
      <alignment horizontal="center" vertical="center" wrapText="1"/>
    </xf>
    <xf numFmtId="0" fontId="10" fillId="0" borderId="3" xfId="4" applyFont="1" applyFill="1" applyBorder="1" applyAlignment="1">
      <alignment horizontal="center" vertical="center"/>
    </xf>
    <xf numFmtId="0" fontId="12" fillId="0" borderId="4" xfId="6" applyFont="1" applyFill="1" applyBorder="1" applyAlignment="1">
      <alignment horizontal="left" vertical="center" wrapText="1"/>
    </xf>
    <xf numFmtId="0" fontId="13" fillId="3" borderId="1" xfId="0" applyFont="1" applyFill="1" applyBorder="1" applyAlignment="1">
      <alignment horizontal="center"/>
    </xf>
    <xf numFmtId="0" fontId="10" fillId="0" borderId="1" xfId="0" applyFont="1" applyFill="1" applyBorder="1"/>
    <xf numFmtId="0" fontId="15" fillId="0" borderId="0" xfId="0" applyFont="1" applyAlignment="1">
      <alignment wrapText="1"/>
    </xf>
    <xf numFmtId="0" fontId="12" fillId="0" borderId="2" xfId="4" applyFont="1" applyFill="1" applyBorder="1" applyAlignment="1">
      <alignment horizontal="center" vertical="center"/>
    </xf>
    <xf numFmtId="0" fontId="17" fillId="3" borderId="1" xfId="2" applyFont="1" applyFill="1" applyBorder="1" applyAlignment="1">
      <alignment vertical="center" wrapText="1"/>
    </xf>
  </cellXfs>
  <cellStyles count="37">
    <cellStyle name="Default" xfId="28"/>
    <cellStyle name="Dziesiętny 2" xfId="25"/>
    <cellStyle name="Dziesiętny 3" xfId="24"/>
    <cellStyle name="Excel Built-in Normal" xfId="9"/>
    <cellStyle name="Normal 2" xfId="23"/>
    <cellStyle name="Normal_Sheet2" xfId="32"/>
    <cellStyle name="Normalny" xfId="0" builtinId="0"/>
    <cellStyle name="Normalny 2" xfId="10"/>
    <cellStyle name="Normalny 2 2" xfId="11"/>
    <cellStyle name="Normalny 2 4" xfId="30"/>
    <cellStyle name="Normalny 3" xfId="12"/>
    <cellStyle name="Normalny 4" xfId="13"/>
    <cellStyle name="Normalny 4 2" xfId="14"/>
    <cellStyle name="Normalny 5" xfId="15"/>
    <cellStyle name="Normalny 5 2" xfId="31"/>
    <cellStyle name="Normalny 6" xfId="22"/>
    <cellStyle name="Normalny 7" xfId="36"/>
    <cellStyle name="Normalny_Arkusz11" xfId="8"/>
    <cellStyle name="Normalny_Arkusz13" xfId="5"/>
    <cellStyle name="Normalny_Arkusz5" xfId="4"/>
    <cellStyle name="Normalny_Arkusz9" xfId="3"/>
    <cellStyle name="Normalny_kardiowert_w2-zal2" xfId="2"/>
    <cellStyle name="Normalny_pak. nr 1, 2009" xfId="7"/>
    <cellStyle name="Normalny_Przedmiot zamówienia - załącznik2" xfId="6"/>
    <cellStyle name="Procentowy 2" xfId="16"/>
    <cellStyle name="Procentowy 2 2" xfId="33"/>
    <cellStyle name="Procentowy 2 3" xfId="29"/>
    <cellStyle name="Procentowy 3" xfId="17"/>
    <cellStyle name="Procentowy 3 2" xfId="27"/>
    <cellStyle name="Walutowy" xfId="1" builtinId="4"/>
    <cellStyle name="Walutowy 2" xfId="18"/>
    <cellStyle name="Walutowy 2 2" xfId="19"/>
    <cellStyle name="Walutowy 2 3" xfId="34"/>
    <cellStyle name="Walutowy 3" xfId="20"/>
    <cellStyle name="Walutowy 3 2" xfId="26"/>
    <cellStyle name="Walutowy 4" xfId="21"/>
    <cellStyle name="Walutowy 5" xfId="35"/>
  </cellStyles>
  <dxfs count="0"/>
  <tableStyles count="0" defaultTableStyle="TableStyleMedium2" defaultPivotStyle="PivotStyleLight16"/>
  <colors>
    <mruColors>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0</xdr:row>
      <xdr:rowOff>161925</xdr:rowOff>
    </xdr:to>
    <xdr:sp macro="" textlink="">
      <xdr:nvSpPr>
        <xdr:cNvPr id="2" name="Text Box 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3" name="Text Box 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4" name="Text Box 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 name="Text Box 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6" name="Text Box 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7" name="Text Box 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8" name="Text Box 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9" name="Text Box 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0" name="Text Box 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1" name="Text Box 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2" name="Text Box 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3" name="Text Box 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4" name="Text Box 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5" name="Text Box 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6" name="Text Box 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7" name="Text Box 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8" name="Text Box 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9" name="Text Box 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0" name="Text Box 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1" name="Text Box 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2" name="Text Box 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3" name="Text Box 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4" name="Text Box 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5" name="Text Box 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6" name="Text Box 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7" name="Text Box 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8" name="Text Box 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9" name="Text Box 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30" name="Text Box 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31" name="Text Box 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32" name="Text Box 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33" name="Text Box 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34" name="Text Box 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35" name="Text Box 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36" name="Text Box 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37" name="Text Box 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38" name="Text Box 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39" name="Text Box 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40" name="Text Box 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41" name="Text Box 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42" name="Text Box 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43" name="Text Box 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44" name="Text Box 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45" name="Text Box 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46" name="Text Box 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47" name="Text Box 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48" name="Text Box 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49" name="Text Box 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0" name="Text Box 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1" name="Text Box 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2" name="Text Box 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3" name="Text Box 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4" name="Text Box 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5" name="Text Box 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6" name="Text Box 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7" name="Text Box 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8" name="Text Box 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9" name="Text Box 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60" name="Text Box 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61" name="Text Box 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62" name="Text Box 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63" name="Text Box 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64" name="Text Box 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65" name="Text Box 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66" name="Text Box 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67" name="Text Box 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68" name="Text Box 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69" name="Text Box 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70" name="Text Box 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71" name="Text Box 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72" name="Text Box 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73" name="Text Box 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74" name="Text Box 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75" name="Text Box 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76" name="Text Box 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77" name="Text Box 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78" name="Text Box 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79" name="Text Box 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80" name="Text Box 7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81" name="Text Box 8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82" name="Text Box 8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83" name="Text Box 8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84" name="Text Box 8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85" name="Text Box 8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86" name="Text Box 8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87" name="Text Box 8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88" name="Text Box 8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89" name="Text Box 8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90" name="Text Box 8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91" name="Text Box 9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92" name="Text Box 9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93" name="Text Box 9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94" name="Text Box 9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95" name="Text Box 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96" name="Text Box 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97" name="Text Box 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98" name="Text Box 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99" name="Text Box 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00" name="Text Box 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01" name="Text Box 1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02" name="Text Box 1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03" name="Text Box 1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04" name="Text Box 1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05" name="Text Box 1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06" name="Text Box 1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07" name="Text Box 1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08" name="Text Box 1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09" name="Text Box 1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10" name="Text Box 1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11" name="Text Box 1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12" name="Text Box 1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13" name="Text Box 1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14" name="Text Box 1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15" name="Text Box 1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16" name="Text Box 1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17" name="Text Box 1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18" name="Text Box 1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19" name="Text Box 1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20" name="Text Box 1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21" name="Text Box 1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22" name="Text Box 1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23" name="Text Box 1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24" name="Text Box 1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25" name="Text Box 1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26" name="Text Box 1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27" name="Text Box 1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28" name="Text Box 1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29" name="Text Box 1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30" name="Text Box 1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31" name="Text Box 1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32" name="Text Box 1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33" name="Text Box 1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34" name="Text Box 1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35" name="Text Box 1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36" name="Text Box 1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37" name="Text Box 1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38" name="Text Box 1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39" name="Text Box 1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40" name="Text Box 1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41"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42"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43"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44"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45"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46"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47"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48"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49"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50"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51"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52"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53"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54"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55"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56"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57"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58"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59"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60"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61"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62"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63"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64"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65" name="Text Box 1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66" name="Text Box 1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67" name="Text Box 1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68" name="Text Box 1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69" name="Text Box 1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70" name="Text Box 1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71" name="Text Box 1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72" name="Text Box 1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73" name="Text Box 1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74" name="Text Box 1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75" name="Text Box 1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76" name="Text Box 1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77" name="Text Box 1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78" name="Text Box 1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79" name="Text Box 1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80" name="Text Box 1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81" name="Text Box 1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82" name="Text Box 1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83" name="Text Box 1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84" name="Text Box 2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85" name="Text Box 2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86" name="Text Box 2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87" name="Text Box 2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88" name="Text Box 2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89" name="Text Box 2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90" name="Text Box 2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91" name="Text Box 2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92" name="Text Box 2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93" name="Text Box 2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94" name="Text Box 2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95" name="Text Box 2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96" name="Text Box 2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97" name="Text Box 2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98" name="Text Box 2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199" name="Text Box 2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00" name="Text Box 2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01" name="Text Box 2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02" name="Text Box 2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03" name="Text Box 2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04" name="Text Box 2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05" name="Text Box 2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06" name="Text Box 2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07" name="Text Box 2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08" name="Text Box 2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09" name="Text Box 2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10" name="Text Box 2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11" name="Text Box 2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12" name="Text Box 2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13" name="Text Box 2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14" name="Text Box 2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15" name="Text Box 2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16" name="Text Box 2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17" name="Text Box 2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18" name="Text Box 2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19" name="Text Box 2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20" name="Text Box 2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21" name="Text Box 2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22" name="Text Box 2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23" name="Text Box 2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24" name="Text Box 2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25" name="Text Box 2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26" name="Text Box 2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27" name="Text Box 2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28" name="Text Box 2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29" name="Text Box 2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30" name="Text Box 2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31" name="Text Box 2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32" name="Text Box 2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33" name="Text Box 2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34" name="Text Box 2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35" name="Text Box 2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36" name="Text Box 2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37" name="Text Box 2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38" name="Text Box 2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39" name="Text Box 2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40" name="Text Box 2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41" name="Text Box 2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42" name="Text Box 2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43" name="Text Box 2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44" name="Text Box 2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45" name="Text Box 2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46" name="Text Box 2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47" name="Text Box 2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48" name="Text Box 2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49" name="Text Box 2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50" name="Text Box 2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51" name="Text Box 2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52" name="Text Box 2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53" name="Text Box 2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54" name="Text Box 2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55" name="Text Box 2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56" name="Text Box 2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57" name="Text Box 2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58" name="Text Box 2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59" name="Text Box 2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60" name="Text Box 2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61" name="Text Box 2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262" name="Text Box 2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263" name="Text Box 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264" name="Text Box 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265" name="Text Box 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266" name="Text Box 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267" name="Text Box 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268" name="Text Box 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269" name="Text Box 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270" name="Text Box 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271" name="Text Box 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272" name="Text Box 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273" name="Text Box 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274" name="Text Box 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275" name="Text Box 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276" name="Text Box 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277" name="Text Box 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278" name="Text Box 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279" name="Text Box 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280" name="Text Box 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281" name="Text Box 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282" name="Text Box 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283" name="Text Box 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284" name="Text Box 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285" name="Text Box 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86" name="Text Box 24"/>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87" name="Text Box 25"/>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88" name="Text Box 26"/>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89" name="Text Box 27"/>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90" name="Text Box 28"/>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91" name="Text Box 29"/>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292" name="Text Box 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293" name="Text Box 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294" name="Text Box 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295" name="Text Box 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296" name="Text Box 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297" name="Text Box 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298" name="Text Box 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299" name="Text Box 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00" name="Text Box 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01" name="Text Box 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02" name="Text Box 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03" name="Text Box 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04" name="Text Box 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05" name="Text Box 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06" name="Text Box 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07" name="Text Box 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08" name="Text Box 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09" name="Text Box 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10" name="Text Box 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11" name="Text Box 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12" name="Text Box 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13" name="Text Box 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14" name="Text Box 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15" name="Text Box 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16" name="Text Box 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17" name="Text Box 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18" name="Text Box 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19" name="Text Box 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20" name="Text Box 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21" name="Text Box 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22" name="Text Box 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23" name="Text Box 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24" name="Text Box 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25" name="Text Box 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26" name="Text Box 6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27" name="Text Box 6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28" name="Text Box 6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29" name="Text Box 6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30" name="Text Box 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31" name="Text Box 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32" name="Text Box 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33" name="Text Box 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34" name="Text Box 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35" name="Text Box 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36" name="Text Box 7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37" name="Text Box 7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38" name="Text Box 7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39" name="Text Box 7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40" name="Text Box 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41" name="Text Box 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42" name="Text Box 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43" name="Text Box 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44" name="Text Box 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45" name="Text Box 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46" name="Text Box 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47" name="Text Box 8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48" name="Text Box 8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49" name="Text Box 8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50" name="Text Box 8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51" name="Text Box 8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52" name="Text Box 9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53" name="Text Box 9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54" name="Text Box 9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55" name="Text Box 1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56" name="Text Box 1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57" name="Text Box 1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58" name="Text Box 1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59" name="Text Box 10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60" name="Text Box 1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61" name="Text Box 1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62" name="Text Box 1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63" name="Text Box 1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64" name="Text Box 1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65" name="Text Box 1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66" name="Text Box 2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67" name="Text Box 2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68" name="Text Box 2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69" name="Text Box 2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70" name="Text Box 2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71" name="Text Box 2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72" name="Text Box 2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73" name="Text Box 2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74" name="Text Box 2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75" name="Text Box 2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76" name="Text Box 2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77" name="Text Box 2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78" name="Text Box 22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79" name="Text Box 22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80" name="Text Box 22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81" name="Text Box 22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82" name="Text Box 22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83" name="Text Box 22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84" name="Text Box 2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85" name="Text Box 2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86" name="Text Box 2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87" name="Text Box 2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88" name="Text Box 2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89" name="Text Box 2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0</xdr:row>
      <xdr:rowOff>161925</xdr:rowOff>
    </xdr:to>
    <xdr:sp macro="" textlink="">
      <xdr:nvSpPr>
        <xdr:cNvPr id="390" name="Text Box 303"/>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0</xdr:row>
      <xdr:rowOff>161925</xdr:rowOff>
    </xdr:to>
    <xdr:sp macro="" textlink="">
      <xdr:nvSpPr>
        <xdr:cNvPr id="391" name="Text Box 304"/>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0</xdr:row>
      <xdr:rowOff>161925</xdr:rowOff>
    </xdr:to>
    <xdr:sp macro="" textlink="">
      <xdr:nvSpPr>
        <xdr:cNvPr id="392" name="Text Box 305"/>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0</xdr:row>
      <xdr:rowOff>161925</xdr:rowOff>
    </xdr:to>
    <xdr:sp macro="" textlink="">
      <xdr:nvSpPr>
        <xdr:cNvPr id="393" name="Text Box 306"/>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0</xdr:row>
      <xdr:rowOff>161925</xdr:rowOff>
    </xdr:to>
    <xdr:sp macro="" textlink="">
      <xdr:nvSpPr>
        <xdr:cNvPr id="394" name="Text Box 307"/>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76200</xdr:colOff>
      <xdr:row>0</xdr:row>
      <xdr:rowOff>161925</xdr:rowOff>
    </xdr:to>
    <xdr:sp macro="" textlink="">
      <xdr:nvSpPr>
        <xdr:cNvPr id="395" name="Text Box 308"/>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96" name="Text Box 1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97" name="Text Box 1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98" name="Text Box 1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99" name="Text Box 1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400" name="Text Box 1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401" name="Text Box 1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402" name="Text Box 1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403" name="Text Box 1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404" name="Text Box 1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405" name="Text Box 1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406" name="Text Box 1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407" name="Text Box 1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408" name="Text Box 1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409" name="Text Box 1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410" name="Text Box 1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411" name="Text Box 1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412" name="Text Box 1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413" name="Text Box 1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414" name="Text Box 1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415" name="Text Box 1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416" name="Text Box 1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417" name="Text Box 1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418" name="Text Box 1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419" name="Text Box 1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420"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421"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422"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423"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424"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425"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426"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427"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428"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429"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430"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431"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432"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433"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434"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435"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436"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437"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438"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439"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440"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441"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442"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443"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44"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45"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46"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47"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48"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49"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50"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51"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52"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53"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54"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55"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56"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57"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58"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59"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60"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61"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62"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63"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64"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65"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66"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67"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68"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69"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70"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71"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72"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73"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74"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75"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76"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77"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78"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79"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80"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81"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82"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83"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84"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85"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86"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87"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88"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89"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90"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491"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492"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493"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494"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495"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496"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497"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498"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499"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500"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501"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502"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503"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504"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505"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506"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507"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508"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509"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510"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511"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512"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513"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514"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295275</xdr:rowOff>
    </xdr:to>
    <xdr:sp macro="" textlink="">
      <xdr:nvSpPr>
        <xdr:cNvPr id="515"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16"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17"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18"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19"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20"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21"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22"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23"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24"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25"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26"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27"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28"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29"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30"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31"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32"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33"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34"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35"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36"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37"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38"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39"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40"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41"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42"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43"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44"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45"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46"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47"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48"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49"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50"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51"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52"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53"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54"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55"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56"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57"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58"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59"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60"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61"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62"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161925</xdr:rowOff>
    </xdr:to>
    <xdr:sp macro="" textlink="">
      <xdr:nvSpPr>
        <xdr:cNvPr id="563"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6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6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6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6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6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6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7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7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7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7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7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7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7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7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7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7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8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0</xdr:row>
      <xdr:rowOff>161925</xdr:rowOff>
    </xdr:to>
    <xdr:sp macro="" textlink="">
      <xdr:nvSpPr>
        <xdr:cNvPr id="58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8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8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8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8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8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8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8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8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9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9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9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9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9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9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9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9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9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599"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00"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01"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02"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03"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04"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05"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06"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07"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08"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09"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10"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11"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12"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13"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14"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15"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0</xdr:row>
      <xdr:rowOff>161925</xdr:rowOff>
    </xdr:to>
    <xdr:sp macro="" textlink="">
      <xdr:nvSpPr>
        <xdr:cNvPr id="616"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17"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18"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19"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20"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21"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22"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23"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24"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25"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26"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27"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28"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29"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30"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31"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32"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33"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3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3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3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3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3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3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4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4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4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4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4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4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4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4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4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4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5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76200</xdr:colOff>
      <xdr:row>0</xdr:row>
      <xdr:rowOff>0</xdr:rowOff>
    </xdr:from>
    <xdr:to>
      <xdr:col>3</xdr:col>
      <xdr:colOff>152400</xdr:colOff>
      <xdr:row>0</xdr:row>
      <xdr:rowOff>161925</xdr:rowOff>
    </xdr:to>
    <xdr:sp macro="" textlink="">
      <xdr:nvSpPr>
        <xdr:cNvPr id="65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5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5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5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5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5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5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5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5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6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6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6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6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6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6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6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6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66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457200</xdr:colOff>
      <xdr:row>0</xdr:row>
      <xdr:rowOff>0</xdr:rowOff>
    </xdr:from>
    <xdr:to>
      <xdr:col>4</xdr:col>
      <xdr:colOff>171450</xdr:colOff>
      <xdr:row>0</xdr:row>
      <xdr:rowOff>161925</xdr:rowOff>
    </xdr:to>
    <xdr:sp macro="" textlink="">
      <xdr:nvSpPr>
        <xdr:cNvPr id="669" name="Text Box 932"/>
        <xdr:cNvSpPr txBox="1">
          <a:spLocks noChangeArrowheads="1"/>
        </xdr:cNvSpPr>
      </xdr:nvSpPr>
      <xdr:spPr bwMode="auto">
        <a:xfrm>
          <a:off x="4533900" y="0"/>
          <a:ext cx="276225" cy="161925"/>
        </a:xfrm>
        <a:prstGeom prst="rect">
          <a:avLst/>
        </a:prstGeom>
        <a:noFill/>
        <a:ln w="9525">
          <a:noFill/>
          <a:miter lim="800000"/>
          <a:headEnd/>
          <a:tailEnd/>
        </a:ln>
      </xdr:spPr>
    </xdr:sp>
    <xdr:clientData/>
  </xdr:twoCellAnchor>
  <xdr:twoCellAnchor editAs="oneCell">
    <xdr:from>
      <xdr:col>5</xdr:col>
      <xdr:colOff>19050</xdr:colOff>
      <xdr:row>0</xdr:row>
      <xdr:rowOff>0</xdr:rowOff>
    </xdr:from>
    <xdr:to>
      <xdr:col>5</xdr:col>
      <xdr:colOff>123825</xdr:colOff>
      <xdr:row>0</xdr:row>
      <xdr:rowOff>161925</xdr:rowOff>
    </xdr:to>
    <xdr:sp macro="" textlink="">
      <xdr:nvSpPr>
        <xdr:cNvPr id="670" name="Text Box 933"/>
        <xdr:cNvSpPr txBox="1">
          <a:spLocks noChangeArrowheads="1"/>
        </xdr:cNvSpPr>
      </xdr:nvSpPr>
      <xdr:spPr bwMode="auto">
        <a:xfrm>
          <a:off x="5219700" y="0"/>
          <a:ext cx="104775" cy="161925"/>
        </a:xfrm>
        <a:prstGeom prst="rect">
          <a:avLst/>
        </a:prstGeom>
        <a:noFill/>
        <a:ln w="9525">
          <a:noFill/>
          <a:miter lim="800000"/>
          <a:headEnd/>
          <a:tailEnd/>
        </a:ln>
      </xdr:spPr>
    </xdr:sp>
    <xdr:clientData/>
  </xdr:twoCellAnchor>
  <xdr:twoCellAnchor editAs="oneCell">
    <xdr:from>
      <xdr:col>3</xdr:col>
      <xdr:colOff>257175</xdr:colOff>
      <xdr:row>0</xdr:row>
      <xdr:rowOff>0</xdr:rowOff>
    </xdr:from>
    <xdr:to>
      <xdr:col>3</xdr:col>
      <xdr:colOff>352425</xdr:colOff>
      <xdr:row>0</xdr:row>
      <xdr:rowOff>161925</xdr:rowOff>
    </xdr:to>
    <xdr:sp macro="" textlink="">
      <xdr:nvSpPr>
        <xdr:cNvPr id="671" name="Text Box 934"/>
        <xdr:cNvSpPr txBox="1">
          <a:spLocks noChangeArrowheads="1"/>
        </xdr:cNvSpPr>
      </xdr:nvSpPr>
      <xdr:spPr bwMode="auto">
        <a:xfrm>
          <a:off x="4333875"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0</xdr:row>
      <xdr:rowOff>161925</xdr:rowOff>
    </xdr:to>
    <xdr:sp macro="" textlink="">
      <xdr:nvSpPr>
        <xdr:cNvPr id="672" name="Text Box 93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0</xdr:row>
      <xdr:rowOff>161925</xdr:rowOff>
    </xdr:to>
    <xdr:sp macro="" textlink="">
      <xdr:nvSpPr>
        <xdr:cNvPr id="673" name="Text Box 93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0</xdr:row>
      <xdr:rowOff>161925</xdr:rowOff>
    </xdr:to>
    <xdr:sp macro="" textlink="">
      <xdr:nvSpPr>
        <xdr:cNvPr id="674" name="Text Box 93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0</xdr:row>
      <xdr:rowOff>161925</xdr:rowOff>
    </xdr:to>
    <xdr:sp macro="" textlink="">
      <xdr:nvSpPr>
        <xdr:cNvPr id="675" name="Text Box 93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0</xdr:row>
      <xdr:rowOff>161925</xdr:rowOff>
    </xdr:to>
    <xdr:sp macro="" textlink="">
      <xdr:nvSpPr>
        <xdr:cNvPr id="676" name="Text Box 93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0</xdr:row>
      <xdr:rowOff>161925</xdr:rowOff>
    </xdr:to>
    <xdr:sp macro="" textlink="">
      <xdr:nvSpPr>
        <xdr:cNvPr id="677" name="Text Box 94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0</xdr:row>
      <xdr:rowOff>161925</xdr:rowOff>
    </xdr:to>
    <xdr:sp macro="" textlink="">
      <xdr:nvSpPr>
        <xdr:cNvPr id="678" name="Text Box 94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0</xdr:row>
      <xdr:rowOff>161925</xdr:rowOff>
    </xdr:to>
    <xdr:sp macro="" textlink="">
      <xdr:nvSpPr>
        <xdr:cNvPr id="679" name="Text Box 94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0</xdr:row>
      <xdr:rowOff>161925</xdr:rowOff>
    </xdr:to>
    <xdr:sp macro="" textlink="">
      <xdr:nvSpPr>
        <xdr:cNvPr id="680" name="Text Box 94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0</xdr:row>
      <xdr:rowOff>161925</xdr:rowOff>
    </xdr:to>
    <xdr:sp macro="" textlink="">
      <xdr:nvSpPr>
        <xdr:cNvPr id="681" name="Text Box 94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0</xdr:row>
      <xdr:rowOff>161925</xdr:rowOff>
    </xdr:to>
    <xdr:sp macro="" textlink="">
      <xdr:nvSpPr>
        <xdr:cNvPr id="682" name="Text Box 94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0</xdr:row>
      <xdr:rowOff>161925</xdr:rowOff>
    </xdr:to>
    <xdr:sp macro="" textlink="">
      <xdr:nvSpPr>
        <xdr:cNvPr id="683" name="Text Box 94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0</xdr:row>
      <xdr:rowOff>161925</xdr:rowOff>
    </xdr:to>
    <xdr:sp macro="" textlink="">
      <xdr:nvSpPr>
        <xdr:cNvPr id="684" name="Text Box 94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0</xdr:row>
      <xdr:rowOff>161925</xdr:rowOff>
    </xdr:to>
    <xdr:sp macro="" textlink="">
      <xdr:nvSpPr>
        <xdr:cNvPr id="685" name="Text Box 94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0</xdr:row>
      <xdr:rowOff>161925</xdr:rowOff>
    </xdr:to>
    <xdr:sp macro="" textlink="">
      <xdr:nvSpPr>
        <xdr:cNvPr id="686" name="Text Box 94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0</xdr:row>
      <xdr:rowOff>161925</xdr:rowOff>
    </xdr:to>
    <xdr:sp macro="" textlink="">
      <xdr:nvSpPr>
        <xdr:cNvPr id="687" name="Text Box 95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0</xdr:row>
      <xdr:rowOff>161925</xdr:rowOff>
    </xdr:to>
    <xdr:sp macro="" textlink="">
      <xdr:nvSpPr>
        <xdr:cNvPr id="688" name="Text Box 95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0</xdr:row>
      <xdr:rowOff>161925</xdr:rowOff>
    </xdr:to>
    <xdr:sp macro="" textlink="">
      <xdr:nvSpPr>
        <xdr:cNvPr id="689" name="Text Box 95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0</xdr:row>
      <xdr:rowOff>161925</xdr:rowOff>
    </xdr:to>
    <xdr:sp macro="" textlink="">
      <xdr:nvSpPr>
        <xdr:cNvPr id="690" name="Text Box 95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0</xdr:row>
      <xdr:rowOff>161925</xdr:rowOff>
    </xdr:to>
    <xdr:sp macro="" textlink="">
      <xdr:nvSpPr>
        <xdr:cNvPr id="691" name="Text Box 95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0</xdr:row>
      <xdr:rowOff>161925</xdr:rowOff>
    </xdr:to>
    <xdr:sp macro="" textlink="">
      <xdr:nvSpPr>
        <xdr:cNvPr id="692" name="Text Box 95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0</xdr:row>
      <xdr:rowOff>161925</xdr:rowOff>
    </xdr:to>
    <xdr:sp macro="" textlink="">
      <xdr:nvSpPr>
        <xdr:cNvPr id="693" name="Text Box 95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0</xdr:row>
      <xdr:rowOff>161925</xdr:rowOff>
    </xdr:to>
    <xdr:sp macro="" textlink="">
      <xdr:nvSpPr>
        <xdr:cNvPr id="694" name="Text Box 95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95250</xdr:colOff>
      <xdr:row>0</xdr:row>
      <xdr:rowOff>161925</xdr:rowOff>
    </xdr:to>
    <xdr:sp macro="" textlink="">
      <xdr:nvSpPr>
        <xdr:cNvPr id="695" name="Text Box 95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696" name="Text Box 95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697" name="Text Box 96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698" name="Text Box 96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699" name="Text Box 96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00" name="Text Box 96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01" name="Text Box 96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02" name="Text Box 96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03" name="Text Box 96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04" name="Text Box 96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05" name="Text Box 96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06" name="Text Box 96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07" name="Text Box 97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08" name="Text Box 97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09" name="Text Box 97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10" name="Text Box 97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11" name="Text Box 97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12" name="Text Box 97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13" name="Text Box 97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14" name="Text Box 97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15" name="Text Box 97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16" name="Text Box 97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17" name="Text Box 98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18" name="Text Box 98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19" name="Text Box 98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20" name="Text Box 98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21" name="Text Box 98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22" name="Text Box 98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23" name="Text Box 98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24" name="Text Box 98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25" name="Text Box 98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26" name="Text Box 98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27" name="Text Box 99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28" name="Text Box 99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29" name="Text Box 99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30" name="Text Box 99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31" name="Text Box 99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32" name="Text Box 99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33" name="Text Box 99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34" name="Text Box 99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35" name="Text Box 99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36" name="Text Box 99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37" name="Text Box 100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38" name="Text Box 100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39" name="Text Box 100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40" name="Text Box 100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41" name="Text Box 100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42" name="Text Box 100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43" name="Text Box 100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6</xdr:col>
      <xdr:colOff>19050</xdr:colOff>
      <xdr:row>0</xdr:row>
      <xdr:rowOff>0</xdr:rowOff>
    </xdr:from>
    <xdr:to>
      <xdr:col>6</xdr:col>
      <xdr:colOff>123825</xdr:colOff>
      <xdr:row>0</xdr:row>
      <xdr:rowOff>161925</xdr:rowOff>
    </xdr:to>
    <xdr:sp macro="" textlink="">
      <xdr:nvSpPr>
        <xdr:cNvPr id="744" name="Text Box 1007"/>
        <xdr:cNvSpPr txBox="1">
          <a:spLocks noChangeArrowheads="1"/>
        </xdr:cNvSpPr>
      </xdr:nvSpPr>
      <xdr:spPr bwMode="auto">
        <a:xfrm>
          <a:off x="6067425" y="0"/>
          <a:ext cx="104775"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45" name="Text Box 100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46" name="Text Box 100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47" name="Text Box 101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48" name="Text Box 101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49" name="Text Box 101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50" name="Text Box 101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51" name="Text Box 101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52" name="Text Box 101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53" name="Text Box 101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54" name="Text Box 101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55" name="Text Box 101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56" name="Text Box 101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57" name="Text Box 102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58" name="Text Box 102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59" name="Text Box 102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60" name="Text Box 102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61" name="Text Box 102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62" name="Text Box 102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63" name="Text Box 102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64" name="Text Box 102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65" name="Text Box 102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66" name="Text Box 102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67" name="Text Box 103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768" name="Text Box 103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69" name="Text Box 103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70" name="Text Box 103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71" name="Text Box 103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72" name="Text Box 103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73" name="Text Box 103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74" name="Text Box 103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75" name="Text Box 103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76" name="Text Box 103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77" name="Text Box 104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78" name="Text Box 104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79" name="Text Box 104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80" name="Text Box 104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81" name="Text Box 104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82" name="Text Box 104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83" name="Text Box 104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84" name="Text Box 104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85" name="Text Box 104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86" name="Text Box 104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87" name="Text Box 105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88" name="Text Box 105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89" name="Text Box 105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90" name="Text Box 105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91" name="Text Box 105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92" name="Text Box 105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793"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794"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795"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796"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797"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798"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799"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00"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01"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02"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03"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04"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05"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06"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07"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08"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09"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10"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11"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12"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13"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14"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15"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16"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17"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18"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19"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20"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21"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22"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23"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24"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25"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26"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27"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28"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29"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30"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31"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32"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33"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34"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35"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36"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37"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38"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39"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40"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41"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42"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43"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44"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45"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46"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47"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48"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49"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50"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51"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52"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53"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54"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55"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56"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57"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58"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59"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60"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61"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62"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63"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64"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65"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66"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67"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68"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69"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70"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71"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72"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73"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74"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75"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76"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77"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78"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79"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80"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81"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82"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83"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84"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85"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86"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87"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295275</xdr:rowOff>
    </xdr:to>
    <xdr:sp macro="" textlink="">
      <xdr:nvSpPr>
        <xdr:cNvPr id="888"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view="pageLayout" zoomScaleNormal="100" zoomScaleSheetLayoutView="100" workbookViewId="0">
      <selection activeCell="M2" sqref="M2"/>
    </sheetView>
  </sheetViews>
  <sheetFormatPr defaultRowHeight="12.75"/>
  <cols>
    <col min="1" max="1" width="5" style="14" customWidth="1"/>
    <col min="2" max="2" width="40.5703125" style="1" customWidth="1"/>
    <col min="3" max="5" width="8.42578125" style="1" customWidth="1"/>
    <col min="6" max="6" width="12.7109375" style="14" customWidth="1"/>
    <col min="7" max="7" width="13.7109375" style="14" customWidth="1"/>
    <col min="8" max="8" width="11.85546875" style="14" customWidth="1"/>
    <col min="9" max="9" width="16.140625" style="14" customWidth="1"/>
    <col min="10" max="10" width="4.85546875" style="14" customWidth="1"/>
    <col min="11" max="11" width="14.85546875" style="14" customWidth="1"/>
    <col min="12" max="12" width="17.140625" style="1" customWidth="1"/>
    <col min="13" max="13" width="14.28515625" style="1" customWidth="1"/>
    <col min="14" max="16384" width="9.140625" style="1"/>
  </cols>
  <sheetData>
    <row r="1" spans="1:13" s="28" customFormat="1" ht="33" customHeight="1">
      <c r="A1" s="26"/>
      <c r="B1" s="27"/>
      <c r="C1" s="40" t="s">
        <v>37</v>
      </c>
      <c r="D1" s="40"/>
      <c r="E1" s="40"/>
      <c r="F1" s="40"/>
      <c r="G1" s="40"/>
      <c r="H1" s="40"/>
      <c r="I1" s="40"/>
      <c r="J1" s="40"/>
      <c r="K1" s="40"/>
      <c r="L1" s="40"/>
    </row>
    <row r="2" spans="1:13" s="5" customFormat="1" ht="96">
      <c r="A2" s="2" t="s">
        <v>24</v>
      </c>
      <c r="B2" s="3" t="s">
        <v>7</v>
      </c>
      <c r="C2" s="4" t="s">
        <v>26</v>
      </c>
      <c r="D2" s="4" t="s">
        <v>6</v>
      </c>
      <c r="E2" s="4" t="s">
        <v>21</v>
      </c>
      <c r="F2" s="4" t="s">
        <v>23</v>
      </c>
      <c r="G2" s="4" t="s">
        <v>5</v>
      </c>
      <c r="H2" s="4" t="s">
        <v>4</v>
      </c>
      <c r="I2" s="4" t="s">
        <v>3</v>
      </c>
      <c r="J2" s="4" t="s">
        <v>2</v>
      </c>
      <c r="K2" s="4" t="s">
        <v>1</v>
      </c>
      <c r="L2" s="15" t="s">
        <v>22</v>
      </c>
      <c r="M2" s="45" t="s">
        <v>36</v>
      </c>
    </row>
    <row r="3" spans="1:13" s="16" customFormat="1">
      <c r="A3" s="35" t="s">
        <v>8</v>
      </c>
      <c r="B3" s="35" t="s">
        <v>9</v>
      </c>
      <c r="C3" s="35" t="s">
        <v>10</v>
      </c>
      <c r="D3" s="36" t="s">
        <v>11</v>
      </c>
      <c r="E3" s="36" t="s">
        <v>12</v>
      </c>
      <c r="F3" s="37" t="s">
        <v>13</v>
      </c>
      <c r="G3" s="37" t="s">
        <v>14</v>
      </c>
      <c r="H3" s="38" t="s">
        <v>15</v>
      </c>
      <c r="I3" s="38" t="s">
        <v>16</v>
      </c>
      <c r="J3" s="38" t="s">
        <v>17</v>
      </c>
      <c r="K3" s="38" t="s">
        <v>18</v>
      </c>
      <c r="L3" s="35" t="s">
        <v>19</v>
      </c>
      <c r="M3" s="41" t="s">
        <v>34</v>
      </c>
    </row>
    <row r="4" spans="1:13" s="16" customFormat="1" ht="231" customHeight="1">
      <c r="A4" s="21">
        <v>1</v>
      </c>
      <c r="B4" s="25" t="s">
        <v>27</v>
      </c>
      <c r="C4" s="21" t="s">
        <v>25</v>
      </c>
      <c r="D4" s="22">
        <v>20</v>
      </c>
      <c r="E4" s="22"/>
      <c r="F4" s="23"/>
      <c r="G4" s="34"/>
      <c r="H4" s="6">
        <f t="shared" ref="H4:H7" si="0">ROUND(G4*(1+(J4/100)),2)</f>
        <v>0</v>
      </c>
      <c r="I4" s="17">
        <f>ROUND(D4*G4,2)</f>
        <v>0</v>
      </c>
      <c r="J4" s="30">
        <v>8</v>
      </c>
      <c r="K4" s="7">
        <f t="shared" ref="K4:K7" si="1">I4+I4*J4/100</f>
        <v>0</v>
      </c>
      <c r="L4" s="21"/>
      <c r="M4" s="42"/>
    </row>
    <row r="5" spans="1:13" s="16" customFormat="1" ht="237" customHeight="1">
      <c r="A5" s="21">
        <v>2</v>
      </c>
      <c r="B5" s="25" t="s">
        <v>28</v>
      </c>
      <c r="C5" s="21" t="s">
        <v>25</v>
      </c>
      <c r="D5" s="22">
        <v>20</v>
      </c>
      <c r="E5" s="22"/>
      <c r="F5" s="23"/>
      <c r="G5" s="34"/>
      <c r="H5" s="6">
        <f t="shared" si="0"/>
        <v>0</v>
      </c>
      <c r="I5" s="17">
        <f t="shared" ref="I5:I7" si="2">ROUND(D5*G5,2)</f>
        <v>0</v>
      </c>
      <c r="J5" s="30">
        <v>8</v>
      </c>
      <c r="K5" s="7">
        <f t="shared" si="1"/>
        <v>0</v>
      </c>
      <c r="L5" s="21"/>
      <c r="M5" s="42"/>
    </row>
    <row r="6" spans="1:13" s="16" customFormat="1" ht="245.25" customHeight="1">
      <c r="A6" s="21">
        <v>3</v>
      </c>
      <c r="B6" s="25" t="s">
        <v>29</v>
      </c>
      <c r="C6" s="21" t="s">
        <v>25</v>
      </c>
      <c r="D6" s="22">
        <v>8</v>
      </c>
      <c r="E6" s="22"/>
      <c r="F6" s="23"/>
      <c r="G6" s="34"/>
      <c r="H6" s="6">
        <f t="shared" si="0"/>
        <v>0</v>
      </c>
      <c r="I6" s="17">
        <f t="shared" si="2"/>
        <v>0</v>
      </c>
      <c r="J6" s="30">
        <v>8</v>
      </c>
      <c r="K6" s="7">
        <f t="shared" si="1"/>
        <v>0</v>
      </c>
      <c r="L6" s="21"/>
      <c r="M6" s="42"/>
    </row>
    <row r="7" spans="1:13" s="16" customFormat="1" ht="234.75" customHeight="1">
      <c r="A7" s="21">
        <v>4</v>
      </c>
      <c r="B7" s="25" t="s">
        <v>30</v>
      </c>
      <c r="C7" s="21" t="s">
        <v>25</v>
      </c>
      <c r="D7" s="22">
        <v>8</v>
      </c>
      <c r="E7" s="22"/>
      <c r="F7" s="23"/>
      <c r="G7" s="34"/>
      <c r="H7" s="6">
        <f t="shared" si="0"/>
        <v>0</v>
      </c>
      <c r="I7" s="17">
        <f t="shared" si="2"/>
        <v>0</v>
      </c>
      <c r="J7" s="30">
        <v>8</v>
      </c>
      <c r="K7" s="7">
        <f t="shared" si="1"/>
        <v>0</v>
      </c>
      <c r="L7" s="21"/>
      <c r="M7" s="42"/>
    </row>
    <row r="8" spans="1:13" s="16" customFormat="1" ht="234" customHeight="1">
      <c r="A8" s="21">
        <v>5</v>
      </c>
      <c r="B8" s="24" t="s">
        <v>31</v>
      </c>
      <c r="C8" s="21" t="s">
        <v>25</v>
      </c>
      <c r="D8" s="22">
        <v>20</v>
      </c>
      <c r="E8" s="22"/>
      <c r="F8" s="23"/>
      <c r="G8" s="29"/>
      <c r="H8" s="6">
        <f t="shared" ref="H8:H10" si="3">ROUND(G8*(1+(J8/100)),2)</f>
        <v>0</v>
      </c>
      <c r="I8" s="17">
        <f t="shared" ref="I8:I10" si="4">ROUND(D8*G8,2)</f>
        <v>0</v>
      </c>
      <c r="J8" s="30">
        <v>8</v>
      </c>
      <c r="K8" s="7">
        <f>I8+I8*J8/100</f>
        <v>0</v>
      </c>
      <c r="L8" s="21"/>
      <c r="M8" s="42"/>
    </row>
    <row r="9" spans="1:13" s="16" customFormat="1" ht="231" customHeight="1">
      <c r="A9" s="21">
        <v>6</v>
      </c>
      <c r="B9" s="24" t="s">
        <v>32</v>
      </c>
      <c r="C9" s="21" t="s">
        <v>25</v>
      </c>
      <c r="D9" s="22">
        <v>12</v>
      </c>
      <c r="E9" s="22"/>
      <c r="F9" s="23"/>
      <c r="G9" s="29"/>
      <c r="H9" s="6">
        <f t="shared" si="3"/>
        <v>0</v>
      </c>
      <c r="I9" s="17">
        <f t="shared" si="4"/>
        <v>0</v>
      </c>
      <c r="J9" s="30">
        <v>8</v>
      </c>
      <c r="K9" s="7">
        <f t="shared" ref="K9:K10" si="5">I9+I9*J9/100</f>
        <v>0</v>
      </c>
      <c r="L9" s="21"/>
      <c r="M9" s="42"/>
    </row>
    <row r="10" spans="1:13" s="16" customFormat="1" ht="229.5" customHeight="1">
      <c r="A10" s="21">
        <v>7</v>
      </c>
      <c r="B10" s="24" t="s">
        <v>33</v>
      </c>
      <c r="C10" s="21" t="s">
        <v>25</v>
      </c>
      <c r="D10" s="22">
        <v>12</v>
      </c>
      <c r="E10" s="22"/>
      <c r="F10" s="23"/>
      <c r="G10" s="29"/>
      <c r="H10" s="6">
        <f t="shared" si="3"/>
        <v>0</v>
      </c>
      <c r="I10" s="17">
        <f t="shared" si="4"/>
        <v>0</v>
      </c>
      <c r="J10" s="30">
        <v>8</v>
      </c>
      <c r="K10" s="7">
        <f t="shared" si="5"/>
        <v>0</v>
      </c>
      <c r="L10" s="21"/>
      <c r="M10" s="42"/>
    </row>
    <row r="11" spans="1:13" s="13" customFormat="1">
      <c r="A11" s="8"/>
      <c r="B11" s="9"/>
      <c r="C11" s="10"/>
      <c r="D11" s="11"/>
      <c r="E11" s="11"/>
      <c r="F11" s="12"/>
      <c r="G11" s="44" t="s">
        <v>38</v>
      </c>
      <c r="H11" s="39"/>
      <c r="I11" s="18">
        <f>SUM(I4:I10)</f>
        <v>0</v>
      </c>
      <c r="J11" s="12"/>
      <c r="K11" s="18">
        <f>SUM(K4:K10)</f>
        <v>0</v>
      </c>
      <c r="L11" s="5"/>
    </row>
    <row r="12" spans="1:13" s="13" customFormat="1">
      <c r="A12" s="8"/>
      <c r="B12" s="9"/>
      <c r="C12" s="10"/>
      <c r="D12" s="11"/>
      <c r="E12" s="11"/>
      <c r="F12" s="5"/>
      <c r="G12" s="19"/>
      <c r="H12" s="5"/>
      <c r="I12" s="5"/>
      <c r="J12" s="5"/>
      <c r="K12" s="5"/>
      <c r="L12" s="5"/>
    </row>
    <row r="13" spans="1:13">
      <c r="A13" s="20"/>
      <c r="B13" s="33" t="s">
        <v>0</v>
      </c>
    </row>
    <row r="14" spans="1:13">
      <c r="A14" s="20"/>
      <c r="B14" s="31" t="s">
        <v>20</v>
      </c>
    </row>
    <row r="15" spans="1:13">
      <c r="A15" s="20"/>
      <c r="B15" s="31"/>
    </row>
    <row r="16" spans="1:13" ht="63.75">
      <c r="B16" s="43" t="s">
        <v>35</v>
      </c>
      <c r="I16" s="32"/>
      <c r="K16" s="1"/>
    </row>
  </sheetData>
  <mergeCells count="2">
    <mergeCell ref="G11:H11"/>
    <mergeCell ref="C1:L1"/>
  </mergeCells>
  <pageMargins left="0.70866141732283472" right="0.70866141732283472" top="0.74803149606299213" bottom="0.74803149606299213" header="0.31496062992125984" footer="0.31496062992125984"/>
  <pageSetup paperSize="9" scale="75" orientation="landscape" r:id="rId1"/>
  <headerFooter>
    <oddHeader xml:space="preserve">&amp;LFormularz asortymentowo-cenowy&amp;C&amp;"Arial CE,Pogrubiony"ZP/12/2021&amp;RZałącznik nr 2
</oddHeader>
  </headerFooter>
  <rowBreaks count="2" manualBreakCount="2">
    <brk id="5" max="11" man="1"/>
    <brk id="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1</vt:lpstr>
      <vt:lpstr>'1'!Obszar_wydruku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dc:creator>
  <cp:lastModifiedBy>Kinga Miśkiewicz</cp:lastModifiedBy>
  <cp:lastPrinted>2020-12-03T08:06:48Z</cp:lastPrinted>
  <dcterms:created xsi:type="dcterms:W3CDTF">2019-04-17T18:40:59Z</dcterms:created>
  <dcterms:modified xsi:type="dcterms:W3CDTF">2021-04-19T08:18:01Z</dcterms:modified>
</cp:coreProperties>
</file>