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4\Desktop\"/>
    </mc:Choice>
  </mc:AlternateContent>
  <bookViews>
    <workbookView xWindow="0" yWindow="0" windowWidth="19200" windowHeight="10995"/>
  </bookViews>
  <sheets>
    <sheet name="Pakiet nr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I16" i="1" s="1"/>
  <c r="G15" i="1"/>
  <c r="I15" i="1" s="1"/>
  <c r="G14" i="1"/>
  <c r="I14" i="1" s="1"/>
  <c r="G13" i="1"/>
  <c r="I13" i="1" s="1"/>
  <c r="G12" i="1"/>
  <c r="I12" i="1" s="1"/>
  <c r="I11" i="1"/>
  <c r="G11" i="1"/>
  <c r="G10" i="1"/>
  <c r="I10" i="1" s="1"/>
  <c r="G9" i="1"/>
  <c r="I9" i="1" s="1"/>
  <c r="I8" i="1"/>
  <c r="G8" i="1"/>
  <c r="G18" i="1" s="1"/>
  <c r="I18" i="1" l="1"/>
</calcChain>
</file>

<file path=xl/sharedStrings.xml><?xml version="1.0" encoding="utf-8"?>
<sst xmlns="http://schemas.openxmlformats.org/spreadsheetml/2006/main" count="39" uniqueCount="31">
  <si>
    <r>
      <t xml:space="preserve">PAKIET </t>
    </r>
    <r>
      <rPr>
        <b/>
        <sz val="10"/>
        <color indexed="10"/>
        <rFont val="Arial"/>
        <family val="2"/>
        <charset val="238"/>
      </rPr>
      <t xml:space="preserve"> X</t>
    </r>
  </si>
  <si>
    <r>
      <t>OPIS PRZEDMIOTU ZAMÓWIENIA</t>
    </r>
    <r>
      <rPr>
        <b/>
        <sz val="10"/>
        <color indexed="8"/>
        <rFont val="Arial"/>
        <family val="2"/>
        <charset val="238"/>
      </rPr>
      <t xml:space="preserve"> - Endoproteza cementowa stawu </t>
    </r>
    <r>
      <rPr>
        <b/>
        <u/>
        <sz val="10"/>
        <color indexed="8"/>
        <rFont val="Arial"/>
        <family val="2"/>
        <charset val="238"/>
      </rPr>
      <t>dwukłykciowa stawu kolanowego z opcją rewizyjną.</t>
    </r>
    <r>
      <rPr>
        <b/>
        <u/>
        <sz val="10"/>
        <color indexed="10"/>
        <rFont val="Arial"/>
        <family val="2"/>
        <charset val="238"/>
      </rPr>
      <t xml:space="preserve"> DEPOZYT</t>
    </r>
  </si>
  <si>
    <t>1.</t>
  </si>
  <si>
    <t>2.</t>
  </si>
  <si>
    <t>3.</t>
  </si>
  <si>
    <t>4.</t>
  </si>
  <si>
    <t>5.</t>
  </si>
  <si>
    <t>6.</t>
  </si>
  <si>
    <t>7.</t>
  </si>
  <si>
    <t>Opis wyrobu</t>
  </si>
  <si>
    <r>
      <t>Cena jednostkowa netto PLN</t>
    </r>
    <r>
      <rPr>
        <b/>
        <vertAlign val="superscript"/>
        <sz val="10"/>
        <color indexed="8"/>
        <rFont val="Arial"/>
        <family val="2"/>
        <charset val="238"/>
      </rPr>
      <t>1</t>
    </r>
  </si>
  <si>
    <t>j.m.</t>
  </si>
  <si>
    <t>ilość</t>
  </si>
  <si>
    <r>
      <t>Wartość netto PLN</t>
    </r>
    <r>
      <rPr>
        <b/>
        <vertAlign val="superscript"/>
        <sz val="10"/>
        <color indexed="8"/>
        <rFont val="Arial"/>
        <family val="2"/>
        <charset val="238"/>
      </rPr>
      <t>2</t>
    </r>
    <r>
      <rPr>
        <b/>
        <sz val="10"/>
        <color indexed="8"/>
        <rFont val="Arial"/>
        <family val="2"/>
        <charset val="238"/>
      </rPr>
      <t xml:space="preserve"> (1x3)</t>
    </r>
  </si>
  <si>
    <t>VAT w PLN</t>
  </si>
  <si>
    <r>
      <t>Wartość brutto PLN (4+5)</t>
    </r>
    <r>
      <rPr>
        <b/>
        <vertAlign val="superscript"/>
        <sz val="10"/>
        <color indexed="8"/>
        <rFont val="Arial"/>
        <family val="2"/>
        <charset val="238"/>
      </rPr>
      <t>3</t>
    </r>
  </si>
  <si>
    <t xml:space="preserve">Proponowany kod </t>
  </si>
  <si>
    <t>Asortyment</t>
  </si>
  <si>
    <t>Producent /typ</t>
  </si>
  <si>
    <t>Część udowa anatomiczna ( lewa i prawa ) wykonana z chromokobaltu przynajmniej w 7 rozmiarach dla każdej ze stron. Możliwość zaoferowania dodatkowych( oprócz standardowych) – wąskich rozmiarów elementu udowego.
Część piszczelowa uniwersalna, wykonana z chromokobaltu , modularna ( nie związana na stałe z wkładką polietylenową) przynajmniej w 9 rozmiarach z możliwością zastosowania elementów przedłużających i podkładek augmentacyjnych o grubościach 4mm i 8mm.
Wkładka polietylenowarealizująca 3 stopniowe, fabryczne tyłopochylenie, dostępna w grubościach 10mm, 12mm, 14mm, 16mm , przynajmniej w 5 rozmiarach dla każdej grubości. Sterylizowana promieniami beta. Mocowana na zasadzie zatrzaskowej. Możliwość zastosowania wkładki pogłębionej. Dostępne wkładki pogłębione  UC
W wersji ze stabilizacją tylną mocowana dodatkową śrubą do części piszczelowej. 
Resekcja części piszczelowej do wyboru: śródszpikowo lub zewnętrznie. Retrakcyjny system pomiaru szpary stawowej w wyproście i zgięciu. 
Endoproteza musi dawać możliwość śródoperacyjnego wyboru wersji z zachowaniem lub bez zachowania PCL. Instrumentarium musi współpracować z kinematycznym systemem nawigacji komputerowej ( bez użycia CT ) .</t>
  </si>
  <si>
    <t xml:space="preserve">  szt.</t>
  </si>
  <si>
    <r>
      <t xml:space="preserve">Część udowa anatomiczna ( lewa i prawa ) wykonana z chromokobaltu przynajmniej w 7 rozmiarach dla każdej ze stron. Możliwość zaoferowania dodatkowych( oprócz standardowych) – wąskich rozmiarów elementu udowego.
Część piszczelowa uniwersalna, wykonana z chromokobaltu , modularna ( nie związana na stałe z wkładką polietylenową) przynajmniej w 9 rozmiarach z możliwością zastosowania elementów przedłużających i podkładek augmentacyjnych o grubościach 4mm i 8mm. </t>
    </r>
    <r>
      <rPr>
        <b/>
        <u/>
        <sz val="10"/>
        <rFont val="Arial"/>
        <family val="2"/>
        <charset val="238"/>
      </rPr>
      <t xml:space="preserve"> Cześć udowa i piszczelwa pokryte  ZrN- implanty dla osób uczulonych.</t>
    </r>
    <r>
      <rPr>
        <sz val="10"/>
        <rFont val="Arial"/>
        <family val="2"/>
        <charset val="238"/>
      </rPr>
      <t xml:space="preserve">
Wkładka polietylenowarealizująca 3 stopniowe, fabryczne tyłopochylenie, dostępna w grubościach 10mm, 12mm, 14mm, 16mm , przynajmniej w 5 rozmiarach dla każdej grubości. Sterylizowana promieniami beta. Mocowana na zasadzie zatrzaskowej. Możliwość zastosowania wkładki pogłębionej . Dostępne wkładki pogłębione UC.
W wersji ze stabilizacją tylną mocowana dodatkową śrubą do części piszczelowej. 
Resekcja części piszczelowej do wyboru: śródszpikowo lub zewnętrznie. Retrakcyjny system pomiaru szpary stawowej w wyproście i zgięciu. 
Endoproteza musi dawać możliwość śródoperacyjnego wyboru wersji z zachowaniem lub bez zachowania PCL. Instrumentarium musi współpracować z kinematycznym systemem nawigacji komputerowej ( bez użycia CT ) .</t>
    </r>
  </si>
  <si>
    <t>Część piszczelowa zintegrowana na stałe z wkładką. Wykonana z wysoko usieciowanego polietylenu. (Allpoly) tibia</t>
  </si>
  <si>
    <t>przedłużka piszczelowa</t>
  </si>
  <si>
    <t>przedłużka piszczelowa pokryta ZrN - implant dla osób uczulonych</t>
  </si>
  <si>
    <t>podkładka augmentacyjna</t>
  </si>
  <si>
    <t>podkładka augmentacyjna pokryta ZrN - implant dla osób uczulonych</t>
  </si>
  <si>
    <t>Cement kostny z gentamycyną w opakowaniach 40g, stosunek proszku do płynu 3:1 o wysokiej lub/i niskiej lepkości do wyboru przez Użytkownika;</t>
  </si>
  <si>
    <t>Miski i szpatułki do ręcznego mieszania cementu</t>
  </si>
  <si>
    <t>Zestaw instrumentarium musi być dostarczony w specjalnych  kontenerach z filtrami umożliwiającymi ich sterylizację i przechowywanie.Zamawiający wymaga do każdej protezy napędu ortopedycznego z ostrzami jednorazowymi do piły, kompatybilnymi z instrumentarium.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</si>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</sst>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tabSelected="1" view="pageBreakPreview" topLeftCell="A7" zoomScale="90" zoomScaleNormal="70" zoomScaleSheetLayoutView="90" workbookViewId="0">
      <selection activeCell="F14" sqref="F14"/>
    </sheetView>
  </sheetViews>
  <sheetFormatPr defaultRowHeight="15" x14ac:dyDescent="0.25"/>
  <cols>
    <col min="1" max="1" width="5.28515625" customWidth="1"/>
    <col min="2" max="2" width="128.140625" customWidth="1"/>
    <col min="3" max="3" width="16" customWidth="1"/>
    <col min="4" max="4" width="17.5703125" customWidth="1"/>
    <col min="6" max="6" width="12" customWidth="1"/>
    <col min="7" max="7" width="14.42578125" customWidth="1"/>
    <col min="9" max="9" width="13.42578125" customWidth="1"/>
    <col min="10" max="10" width="20.425781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 t="s">
        <v>0</v>
      </c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" t="s">
        <v>1</v>
      </c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 x14ac:dyDescent="0.3">
      <c r="A5" s="4"/>
      <c r="B5" s="21"/>
      <c r="C5" s="22"/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</row>
    <row r="6" spans="1:10" ht="21.75" customHeight="1" thickBot="1" x14ac:dyDescent="0.3">
      <c r="A6" s="23"/>
      <c r="B6" s="25" t="s">
        <v>9</v>
      </c>
      <c r="C6" s="26"/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</row>
    <row r="7" spans="1:10" ht="15.75" thickBot="1" x14ac:dyDescent="0.3">
      <c r="A7" s="24"/>
      <c r="B7" s="5" t="s">
        <v>17</v>
      </c>
      <c r="C7" s="6" t="s">
        <v>18</v>
      </c>
      <c r="D7" s="14"/>
      <c r="E7" s="14"/>
      <c r="F7" s="14"/>
      <c r="G7" s="14"/>
      <c r="H7" s="14"/>
      <c r="I7" s="14"/>
      <c r="J7" s="14"/>
    </row>
    <row r="8" spans="1:10" ht="156.6" customHeight="1" thickBot="1" x14ac:dyDescent="0.3">
      <c r="A8" s="5">
        <v>1</v>
      </c>
      <c r="B8" s="7" t="s">
        <v>19</v>
      </c>
      <c r="C8" s="8"/>
      <c r="D8" s="4"/>
      <c r="E8" s="9" t="s">
        <v>20</v>
      </c>
      <c r="F8" s="10">
        <v>250</v>
      </c>
      <c r="G8" s="4">
        <f t="shared" ref="G8:G16" si="0">PRODUCT(D8*F8)</f>
        <v>0</v>
      </c>
      <c r="H8" s="4"/>
      <c r="I8" s="4">
        <f t="shared" ref="I8:I16" si="1">G8*1.08</f>
        <v>0</v>
      </c>
      <c r="J8" s="8"/>
    </row>
    <row r="9" spans="1:10" ht="171" customHeight="1" thickBot="1" x14ac:dyDescent="0.3">
      <c r="A9" s="5">
        <v>2</v>
      </c>
      <c r="B9" s="11" t="s">
        <v>21</v>
      </c>
      <c r="C9" s="8"/>
      <c r="D9" s="4"/>
      <c r="E9" s="9" t="s">
        <v>20</v>
      </c>
      <c r="F9" s="10">
        <v>10</v>
      </c>
      <c r="G9" s="4">
        <f t="shared" si="0"/>
        <v>0</v>
      </c>
      <c r="H9" s="4"/>
      <c r="I9" s="4">
        <f t="shared" si="1"/>
        <v>0</v>
      </c>
      <c r="J9" s="8"/>
    </row>
    <row r="10" spans="1:10" ht="21" customHeight="1" thickBot="1" x14ac:dyDescent="0.3">
      <c r="A10" s="5">
        <v>3</v>
      </c>
      <c r="B10" s="11" t="s">
        <v>22</v>
      </c>
      <c r="C10" s="8"/>
      <c r="D10" s="4"/>
      <c r="E10" s="9" t="s">
        <v>20</v>
      </c>
      <c r="F10" s="10">
        <v>20</v>
      </c>
      <c r="G10" s="4">
        <f t="shared" si="0"/>
        <v>0</v>
      </c>
      <c r="H10" s="4"/>
      <c r="I10" s="4">
        <f t="shared" si="1"/>
        <v>0</v>
      </c>
      <c r="J10" s="8"/>
    </row>
    <row r="11" spans="1:10" ht="15.75" thickBot="1" x14ac:dyDescent="0.3">
      <c r="A11" s="5">
        <v>4</v>
      </c>
      <c r="B11" s="7" t="s">
        <v>23</v>
      </c>
      <c r="C11" s="8"/>
      <c r="D11" s="4"/>
      <c r="E11" s="9" t="s">
        <v>20</v>
      </c>
      <c r="F11" s="10">
        <v>50</v>
      </c>
      <c r="G11" s="4">
        <f t="shared" si="0"/>
        <v>0</v>
      </c>
      <c r="H11" s="4"/>
      <c r="I11" s="4">
        <f t="shared" si="1"/>
        <v>0</v>
      </c>
      <c r="J11" s="8"/>
    </row>
    <row r="12" spans="1:10" ht="15.75" thickBot="1" x14ac:dyDescent="0.3">
      <c r="A12" s="5">
        <v>5</v>
      </c>
      <c r="B12" s="7" t="s">
        <v>24</v>
      </c>
      <c r="C12" s="8"/>
      <c r="D12" s="4"/>
      <c r="E12" s="9" t="s">
        <v>20</v>
      </c>
      <c r="F12" s="10">
        <v>5</v>
      </c>
      <c r="G12" s="4">
        <f t="shared" si="0"/>
        <v>0</v>
      </c>
      <c r="H12" s="4"/>
      <c r="I12" s="4">
        <f t="shared" si="1"/>
        <v>0</v>
      </c>
      <c r="J12" s="8"/>
    </row>
    <row r="13" spans="1:10" ht="15.75" thickBot="1" x14ac:dyDescent="0.3">
      <c r="A13" s="5">
        <v>6</v>
      </c>
      <c r="B13" s="7" t="s">
        <v>25</v>
      </c>
      <c r="C13" s="8"/>
      <c r="D13" s="4"/>
      <c r="E13" s="9" t="s">
        <v>20</v>
      </c>
      <c r="F13" s="10">
        <v>10</v>
      </c>
      <c r="G13" s="4">
        <f t="shared" si="0"/>
        <v>0</v>
      </c>
      <c r="H13" s="4"/>
      <c r="I13" s="4">
        <f t="shared" si="1"/>
        <v>0</v>
      </c>
      <c r="J13" s="8"/>
    </row>
    <row r="14" spans="1:10" ht="15.75" thickBot="1" x14ac:dyDescent="0.3">
      <c r="A14" s="5">
        <v>7</v>
      </c>
      <c r="B14" s="7" t="s">
        <v>26</v>
      </c>
      <c r="C14" s="8"/>
      <c r="D14" s="4"/>
      <c r="E14" s="9" t="s">
        <v>20</v>
      </c>
      <c r="F14" s="27">
        <v>5</v>
      </c>
      <c r="G14" s="4">
        <f t="shared" si="0"/>
        <v>0</v>
      </c>
      <c r="H14" s="4"/>
      <c r="I14" s="4">
        <f t="shared" si="1"/>
        <v>0</v>
      </c>
      <c r="J14" s="8"/>
    </row>
    <row r="15" spans="1:10" ht="23.45" customHeight="1" thickBot="1" x14ac:dyDescent="0.3">
      <c r="A15" s="5">
        <v>8</v>
      </c>
      <c r="B15" s="7" t="s">
        <v>27</v>
      </c>
      <c r="C15" s="8"/>
      <c r="D15" s="4"/>
      <c r="E15" s="9" t="s">
        <v>20</v>
      </c>
      <c r="F15" s="10">
        <v>450</v>
      </c>
      <c r="G15" s="4">
        <f t="shared" si="0"/>
        <v>0</v>
      </c>
      <c r="H15" s="4"/>
      <c r="I15" s="4">
        <f t="shared" si="1"/>
        <v>0</v>
      </c>
      <c r="J15" s="8"/>
    </row>
    <row r="16" spans="1:10" ht="23.45" customHeight="1" thickBot="1" x14ac:dyDescent="0.3">
      <c r="A16" s="5">
        <v>9</v>
      </c>
      <c r="B16" s="7" t="s">
        <v>28</v>
      </c>
      <c r="C16" s="8"/>
      <c r="D16" s="4"/>
      <c r="E16" s="9" t="s">
        <v>20</v>
      </c>
      <c r="F16" s="10">
        <v>450</v>
      </c>
      <c r="G16" s="4">
        <f t="shared" si="0"/>
        <v>0</v>
      </c>
      <c r="H16" s="4"/>
      <c r="I16" s="4">
        <f t="shared" si="1"/>
        <v>0</v>
      </c>
      <c r="J16" s="8"/>
    </row>
    <row r="17" spans="1:10" ht="57.75" customHeight="1" thickBot="1" x14ac:dyDescent="0.3">
      <c r="A17" s="15" t="s">
        <v>29</v>
      </c>
      <c r="B17" s="16"/>
      <c r="C17" s="16"/>
      <c r="D17" s="16"/>
      <c r="E17" s="16"/>
      <c r="F17" s="16"/>
      <c r="G17" s="16"/>
      <c r="H17" s="16"/>
      <c r="I17" s="16"/>
      <c r="J17" s="17"/>
    </row>
    <row r="18" spans="1:10" ht="15.75" thickBot="1" x14ac:dyDescent="0.3">
      <c r="A18" s="18"/>
      <c r="B18" s="19"/>
      <c r="C18" s="19"/>
      <c r="D18" s="19"/>
      <c r="E18" s="20"/>
      <c r="F18" s="12" t="s">
        <v>30</v>
      </c>
      <c r="G18" s="4">
        <f>SUM(G8:G16)</f>
        <v>0</v>
      </c>
      <c r="H18" s="4"/>
      <c r="I18" s="4">
        <f>SUM(I8:I16)</f>
        <v>0</v>
      </c>
      <c r="J18" s="8"/>
    </row>
  </sheetData>
  <mergeCells count="12">
    <mergeCell ref="A18:E18"/>
    <mergeCell ref="B5:C5"/>
    <mergeCell ref="A6:A7"/>
    <mergeCell ref="B6:C6"/>
    <mergeCell ref="D6:D7"/>
    <mergeCell ref="E6:E7"/>
    <mergeCell ref="G6:G7"/>
    <mergeCell ref="H6:H7"/>
    <mergeCell ref="I6:I7"/>
    <mergeCell ref="J6:J7"/>
    <mergeCell ref="A17:J17"/>
    <mergeCell ref="F6:F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adm4</dc:creator>
  <cp:lastModifiedBy>adm4</cp:lastModifiedBy>
  <dcterms:created xsi:type="dcterms:W3CDTF">2018-04-25T12:32:21Z</dcterms:created>
  <dcterms:modified xsi:type="dcterms:W3CDTF">2018-04-25T12:37:19Z</dcterms:modified>
</cp:coreProperties>
</file>