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4\Documents\2018 ORTOPEDIA\"/>
    </mc:Choice>
  </mc:AlternateContent>
  <bookViews>
    <workbookView xWindow="240" yWindow="225" windowWidth="15480" windowHeight="9855" tabRatio="940"/>
  </bookViews>
  <sheets>
    <sheet name="zestawienie z otwarcia" sheetId="105" r:id="rId1"/>
  </sheets>
  <calcPr calcId="152511"/>
</workbook>
</file>

<file path=xl/calcChain.xml><?xml version="1.0" encoding="utf-8"?>
<calcChain xmlns="http://schemas.openxmlformats.org/spreadsheetml/2006/main">
  <c r="D4" i="105" l="1"/>
  <c r="D5" i="105"/>
  <c r="D6" i="105"/>
  <c r="D7" i="105"/>
  <c r="D8" i="105"/>
  <c r="D9" i="105"/>
  <c r="D10" i="105"/>
  <c r="D11" i="105"/>
  <c r="D12" i="105"/>
  <c r="D13" i="105"/>
  <c r="D14" i="105"/>
  <c r="D15" i="105"/>
  <c r="D16" i="105"/>
  <c r="D17" i="105"/>
  <c r="D18" i="105"/>
  <c r="D19" i="105"/>
  <c r="D20" i="105"/>
  <c r="D21" i="105"/>
  <c r="D22" i="105"/>
  <c r="D23" i="105"/>
  <c r="D24" i="105"/>
  <c r="D25" i="105"/>
  <c r="D26" i="105"/>
  <c r="D27" i="105"/>
  <c r="D28" i="105"/>
  <c r="D29" i="105"/>
  <c r="D30" i="105"/>
  <c r="D31" i="105"/>
  <c r="D32" i="105"/>
  <c r="D33" i="105"/>
  <c r="D34" i="105"/>
  <c r="D35" i="105"/>
  <c r="D36" i="105"/>
  <c r="D37" i="105"/>
  <c r="D38" i="105"/>
  <c r="D39" i="105"/>
  <c r="D40" i="105"/>
  <c r="D41" i="105"/>
  <c r="D42" i="105"/>
  <c r="D43" i="105"/>
  <c r="D44" i="105"/>
  <c r="D45" i="105"/>
  <c r="D46" i="105"/>
  <c r="D47" i="105"/>
  <c r="D48" i="105"/>
  <c r="D49" i="105"/>
  <c r="D50" i="105"/>
  <c r="D51" i="105"/>
  <c r="D52" i="105"/>
  <c r="D53" i="105"/>
  <c r="D54" i="105"/>
  <c r="D55" i="105"/>
  <c r="D56" i="105"/>
  <c r="D57" i="105"/>
  <c r="D58" i="105"/>
  <c r="D59" i="105"/>
  <c r="D60" i="105"/>
  <c r="D61" i="105"/>
  <c r="D62" i="105"/>
  <c r="D63" i="105"/>
  <c r="D64" i="105"/>
  <c r="D3" i="105"/>
  <c r="C64" i="105"/>
  <c r="C4" i="105"/>
  <c r="C5" i="105"/>
  <c r="C6" i="105"/>
  <c r="C7" i="105"/>
  <c r="C8" i="105"/>
  <c r="C9" i="105"/>
  <c r="C10" i="105"/>
  <c r="C11" i="105"/>
  <c r="C12" i="105"/>
  <c r="C13" i="105"/>
  <c r="C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34" i="105"/>
  <c r="C35" i="105"/>
  <c r="C36" i="105"/>
  <c r="C37" i="105"/>
  <c r="C38" i="105"/>
  <c r="C39" i="105"/>
  <c r="C40" i="105"/>
  <c r="C41" i="105"/>
  <c r="C42" i="105"/>
  <c r="C43" i="105"/>
  <c r="C44" i="105"/>
  <c r="C45" i="105"/>
  <c r="C46" i="105"/>
  <c r="C47" i="105"/>
  <c r="C48" i="105"/>
  <c r="C49" i="105"/>
  <c r="C50" i="105"/>
  <c r="C51" i="105"/>
  <c r="C52" i="105"/>
  <c r="C53" i="105"/>
  <c r="C54" i="105"/>
  <c r="C55" i="105"/>
  <c r="C56" i="105"/>
  <c r="C57" i="105"/>
  <c r="C58" i="105"/>
  <c r="C59" i="105"/>
  <c r="C60" i="105"/>
  <c r="C61" i="105"/>
  <c r="C62" i="105"/>
  <c r="C63" i="105"/>
  <c r="C3" i="105"/>
</calcChain>
</file>

<file path=xl/sharedStrings.xml><?xml version="1.0" encoding="utf-8"?>
<sst xmlns="http://schemas.openxmlformats.org/spreadsheetml/2006/main" count="25" uniqueCount="24">
  <si>
    <t>Wartość netto</t>
  </si>
  <si>
    <t>Numer Pakietu</t>
  </si>
  <si>
    <t>Wartość brutto</t>
  </si>
  <si>
    <t>wadium</t>
  </si>
  <si>
    <t>Biotech sp. zo.o. ul. Boya Żeleńskiego 12 , 35-105 Rzeszów</t>
  </si>
  <si>
    <t>Hand Prod sp. zo.o. ul. Tetmajera 79 , 31-352 Kraków</t>
  </si>
  <si>
    <t>Komak sp. zo.o. ul. Skibowa 39 , 61-306 Poznań</t>
  </si>
  <si>
    <t>Stryker Polska Sp. Zo.o. ul. Poleczki 35 , 02-822 Warszawa</t>
  </si>
  <si>
    <t xml:space="preserve">Lima Polska sp. zo.o. ul. Ryżowa 33a, 02-495 Warszawa </t>
  </si>
  <si>
    <t>Conmed Linvatec Polska Sp. zo.o. ul. Jutrzenki 118 , 02-230 Warszawa</t>
  </si>
  <si>
    <t>LIT sp. zo.o. ul. Uczniowska 5 70-893 Szczecin</t>
  </si>
  <si>
    <t xml:space="preserve">Aesculap Chifa sp.zo.o. ul. Tysiąclecia 14, 64-300 Nowy Tomyśl </t>
  </si>
  <si>
    <t>Smith-Nephew sp.zo.o. ul. Osmańska 12 , 02-823 Warszawa</t>
  </si>
  <si>
    <t>Arthrex Polska sp.zo.o. ul. Łopuszańska 95 , 02-457 Warszawa</t>
  </si>
  <si>
    <t xml:space="preserve">Zimmer Biomet Polska sp. zo.o. ul. Płowiecka 75 , 04-501 Warszawa </t>
  </si>
  <si>
    <t xml:space="preserve">Johnson&amp;Johnson ul. Iłżecka 24 , 02-135 Warszawa </t>
  </si>
  <si>
    <t>Massmedica s.a. ul. Ostrobramska 75 c,04-175 Warszawa</t>
  </si>
  <si>
    <t>CZM Biologiasp. Zo.o. ul Marcina z Wrocimowic 12 G/20, 03-145 Warszawa</t>
  </si>
  <si>
    <t>Medgal sp.zo.o. ul. Niewodnicka 26a, 16-001 Księżyno</t>
  </si>
  <si>
    <t>Medim sp. zo.o ul. Puławska 45b, 05-500 Piaseczno</t>
  </si>
  <si>
    <t>BSM Piotr Wodowski ul. Anny German 15/13 01-794 Warszawa</t>
  </si>
  <si>
    <t>MED.&amp;CARE Tomasz Witkowski ul. Chwaszczyńska 170 81-571 Gdynia</t>
  </si>
  <si>
    <t>Ar.t Medical Solution sp. zo.o. ul. Wenecka 12 , 03-244 Warszawa</t>
  </si>
  <si>
    <t>Zestawienie z otwarcia ofert - ZP-20/2018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</si>
</sst>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4" fontId="3" fillId="2" borderId="1" xfId="0" applyNumberFormat="1" applyFont="1" applyFill="1" applyBorder="1"/>
  </cellXfs>
  <cellStyles count="3">
    <cellStyle name="Normal 2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="80" zoomScaleNormal="80" workbookViewId="0">
      <selection activeCell="A22" sqref="A22:XFD22"/>
    </sheetView>
  </sheetViews>
  <sheetFormatPr defaultRowHeight="11.25" x14ac:dyDescent="0.2"/>
  <cols>
    <col min="1" max="1" width="5.7109375" style="4" customWidth="1"/>
    <col min="2" max="2" width="13.85546875" style="4" hidden="1" customWidth="1"/>
    <col min="3" max="3" width="12.42578125" style="7" bestFit="1" customWidth="1"/>
    <col min="4" max="4" width="2.28515625" style="4" hidden="1" customWidth="1"/>
    <col min="5" max="5" width="10.85546875" style="4" customWidth="1"/>
    <col min="6" max="7" width="9.7109375" style="4" customWidth="1"/>
    <col min="8" max="8" width="10.140625" style="4" bestFit="1" customWidth="1"/>
    <col min="9" max="9" width="10.85546875" style="4" bestFit="1" customWidth="1"/>
    <col min="10" max="10" width="10.7109375" style="4" bestFit="1" customWidth="1"/>
    <col min="11" max="11" width="10.5703125" style="4" bestFit="1" customWidth="1"/>
    <col min="12" max="12" width="10.5703125" style="4" customWidth="1"/>
    <col min="13" max="14" width="9.28515625" style="4" bestFit="1" customWidth="1"/>
    <col min="15" max="15" width="12" style="4" bestFit="1" customWidth="1"/>
    <col min="16" max="23" width="9.28515625" style="4" bestFit="1" customWidth="1"/>
    <col min="24" max="24" width="5.7109375" style="4" customWidth="1"/>
    <col min="25" max="16384" width="9.140625" style="4"/>
  </cols>
  <sheetData>
    <row r="1" spans="1:24" x14ac:dyDescent="0.2">
      <c r="A1" s="4" t="s">
        <v>23</v>
      </c>
    </row>
    <row r="2" spans="1:24" ht="88.5" customHeight="1" x14ac:dyDescent="0.2">
      <c r="A2" s="1" t="s">
        <v>1</v>
      </c>
      <c r="B2" s="1" t="s">
        <v>0</v>
      </c>
      <c r="C2" s="2" t="s">
        <v>2</v>
      </c>
      <c r="D2" s="3" t="s">
        <v>3</v>
      </c>
      <c r="E2" s="1" t="s">
        <v>7</v>
      </c>
      <c r="F2" s="1" t="s">
        <v>9</v>
      </c>
      <c r="G2" s="1" t="s">
        <v>8</v>
      </c>
      <c r="H2" s="1" t="s">
        <v>4</v>
      </c>
      <c r="I2" s="1" t="s">
        <v>5</v>
      </c>
      <c r="J2" s="1" t="s">
        <v>6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22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8" t="s">
        <v>20</v>
      </c>
      <c r="W2" s="9" t="s">
        <v>21</v>
      </c>
      <c r="X2" s="1" t="s">
        <v>1</v>
      </c>
    </row>
    <row r="3" spans="1:24" x14ac:dyDescent="0.2">
      <c r="A3" s="5">
        <v>1</v>
      </c>
      <c r="B3" s="5">
        <v>827500</v>
      </c>
      <c r="C3" s="6">
        <f t="shared" ref="C3:C38" si="0">B3*1.08</f>
        <v>893700.00000000012</v>
      </c>
      <c r="D3" s="4">
        <f t="shared" ref="D3:D38" si="1">B3*2%</f>
        <v>16550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>
        <v>893700</v>
      </c>
      <c r="R3" s="10"/>
      <c r="S3" s="10"/>
      <c r="T3" s="10"/>
      <c r="U3" s="10"/>
      <c r="V3" s="10"/>
      <c r="W3" s="10"/>
      <c r="X3" s="5">
        <v>1</v>
      </c>
    </row>
    <row r="4" spans="1:24" x14ac:dyDescent="0.2">
      <c r="A4" s="5">
        <v>2</v>
      </c>
      <c r="B4" s="5">
        <v>531550</v>
      </c>
      <c r="C4" s="6">
        <f t="shared" si="0"/>
        <v>574074</v>
      </c>
      <c r="D4" s="4">
        <f t="shared" si="1"/>
        <v>10631</v>
      </c>
      <c r="E4" s="10"/>
      <c r="F4" s="10"/>
      <c r="G4" s="10"/>
      <c r="H4" s="10"/>
      <c r="I4" s="10"/>
      <c r="J4" s="10"/>
      <c r="K4" s="10"/>
      <c r="L4" s="10">
        <v>562455.36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>
        <v>2</v>
      </c>
    </row>
    <row r="5" spans="1:24" x14ac:dyDescent="0.2">
      <c r="A5" s="5">
        <v>3</v>
      </c>
      <c r="B5" s="5">
        <v>51500</v>
      </c>
      <c r="C5" s="6">
        <f t="shared" si="0"/>
        <v>55620.000000000007</v>
      </c>
      <c r="D5" s="4">
        <f t="shared" si="1"/>
        <v>1030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55782</v>
      </c>
      <c r="P5" s="10"/>
      <c r="Q5" s="10"/>
      <c r="R5" s="10"/>
      <c r="S5" s="10"/>
      <c r="T5" s="10"/>
      <c r="U5" s="10"/>
      <c r="V5" s="10"/>
      <c r="W5" s="10"/>
      <c r="X5" s="5">
        <v>3</v>
      </c>
    </row>
    <row r="6" spans="1:24" x14ac:dyDescent="0.2">
      <c r="A6" s="5">
        <v>4</v>
      </c>
      <c r="B6" s="5">
        <v>1045500</v>
      </c>
      <c r="C6" s="6">
        <f t="shared" si="0"/>
        <v>1129140</v>
      </c>
      <c r="D6" s="4">
        <f t="shared" si="1"/>
        <v>20910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1129140</v>
      </c>
      <c r="P6" s="10"/>
      <c r="Q6" s="10"/>
      <c r="R6" s="10"/>
      <c r="S6" s="10"/>
      <c r="T6" s="10"/>
      <c r="U6" s="10"/>
      <c r="V6" s="10"/>
      <c r="W6" s="10"/>
      <c r="X6" s="5">
        <v>4</v>
      </c>
    </row>
    <row r="7" spans="1:24" x14ac:dyDescent="0.2">
      <c r="A7" s="5">
        <v>5</v>
      </c>
      <c r="B7" s="5">
        <v>1043240</v>
      </c>
      <c r="C7" s="6">
        <f t="shared" si="0"/>
        <v>1126699.2000000002</v>
      </c>
      <c r="D7" s="4">
        <f t="shared" si="1"/>
        <v>20864.8</v>
      </c>
      <c r="E7" s="10"/>
      <c r="F7" s="10"/>
      <c r="G7" s="10"/>
      <c r="H7" s="10"/>
      <c r="I7" s="10"/>
      <c r="J7" s="10"/>
      <c r="K7" s="10"/>
      <c r="L7" s="10">
        <v>1152253.3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">
        <v>5</v>
      </c>
    </row>
    <row r="8" spans="1:24" x14ac:dyDescent="0.2">
      <c r="A8" s="5">
        <v>6</v>
      </c>
      <c r="B8" s="5">
        <v>244919.1</v>
      </c>
      <c r="C8" s="6">
        <f t="shared" si="0"/>
        <v>264512.62800000003</v>
      </c>
      <c r="D8" s="4">
        <f t="shared" si="1"/>
        <v>4898.3820000000005</v>
      </c>
      <c r="E8" s="10"/>
      <c r="F8" s="10"/>
      <c r="G8" s="10"/>
      <c r="H8" s="10"/>
      <c r="I8" s="10"/>
      <c r="J8" s="10"/>
      <c r="K8" s="10"/>
      <c r="L8" s="10">
        <v>269373.59999999998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>
        <v>6</v>
      </c>
    </row>
    <row r="9" spans="1:24" x14ac:dyDescent="0.2">
      <c r="A9" s="5">
        <v>7</v>
      </c>
      <c r="B9" s="5">
        <v>249000</v>
      </c>
      <c r="C9" s="6">
        <f t="shared" si="0"/>
        <v>268920</v>
      </c>
      <c r="D9" s="4">
        <f t="shared" si="1"/>
        <v>4980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275108.40000000002</v>
      </c>
      <c r="W9" s="10"/>
      <c r="X9" s="5">
        <v>7</v>
      </c>
    </row>
    <row r="10" spans="1:24" x14ac:dyDescent="0.2">
      <c r="A10" s="5">
        <v>8</v>
      </c>
      <c r="B10" s="5">
        <v>847400</v>
      </c>
      <c r="C10" s="6">
        <f t="shared" si="0"/>
        <v>915192.00000000012</v>
      </c>
      <c r="D10" s="4">
        <f t="shared" si="1"/>
        <v>16948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915192</v>
      </c>
      <c r="R10" s="10"/>
      <c r="S10" s="10"/>
      <c r="T10" s="10"/>
      <c r="U10" s="10"/>
      <c r="V10" s="10"/>
      <c r="W10" s="10"/>
      <c r="X10" s="5">
        <v>8</v>
      </c>
    </row>
    <row r="11" spans="1:24" x14ac:dyDescent="0.2">
      <c r="A11" s="5">
        <v>9</v>
      </c>
      <c r="B11" s="5">
        <v>388500</v>
      </c>
      <c r="C11" s="6">
        <f t="shared" si="0"/>
        <v>419580</v>
      </c>
      <c r="D11" s="4">
        <f t="shared" si="1"/>
        <v>7770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417344.4</v>
      </c>
      <c r="P11" s="10"/>
      <c r="Q11" s="10"/>
      <c r="R11" s="10"/>
      <c r="S11" s="10"/>
      <c r="T11" s="10"/>
      <c r="U11" s="10"/>
      <c r="V11" s="10"/>
      <c r="W11" s="10"/>
      <c r="X11" s="5">
        <v>9</v>
      </c>
    </row>
    <row r="12" spans="1:24" x14ac:dyDescent="0.2">
      <c r="A12" s="5">
        <v>10</v>
      </c>
      <c r="B12" s="5">
        <v>1353025.4</v>
      </c>
      <c r="C12" s="6">
        <f t="shared" si="0"/>
        <v>1461267.432</v>
      </c>
      <c r="D12" s="4">
        <f t="shared" si="1"/>
        <v>27060.507999999998</v>
      </c>
      <c r="E12" s="10"/>
      <c r="F12" s="10"/>
      <c r="G12" s="10"/>
      <c r="H12" s="10"/>
      <c r="I12" s="10"/>
      <c r="J12" s="10"/>
      <c r="K12" s="10"/>
      <c r="L12" s="10">
        <v>1439540.75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5">
        <v>10</v>
      </c>
    </row>
    <row r="13" spans="1:24" s="13" customFormat="1" ht="12" customHeight="1" x14ac:dyDescent="0.2">
      <c r="A13" s="11">
        <v>11</v>
      </c>
      <c r="B13" s="11">
        <v>2750</v>
      </c>
      <c r="C13" s="12">
        <f t="shared" si="0"/>
        <v>2970</v>
      </c>
      <c r="D13" s="13">
        <f t="shared" si="1"/>
        <v>55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1">
        <v>11</v>
      </c>
    </row>
    <row r="14" spans="1:24" x14ac:dyDescent="0.2">
      <c r="A14" s="5">
        <v>12</v>
      </c>
      <c r="B14" s="5">
        <v>8400</v>
      </c>
      <c r="C14" s="6">
        <f t="shared" si="0"/>
        <v>9072</v>
      </c>
      <c r="D14" s="4">
        <f t="shared" si="1"/>
        <v>168</v>
      </c>
      <c r="E14" s="10"/>
      <c r="F14" s="10"/>
      <c r="G14" s="10"/>
      <c r="H14" s="10"/>
      <c r="I14" s="10"/>
      <c r="J14" s="10">
        <v>4320</v>
      </c>
      <c r="K14" s="10"/>
      <c r="L14" s="10"/>
      <c r="M14" s="10"/>
      <c r="N14" s="10">
        <v>5940</v>
      </c>
      <c r="O14" s="10">
        <v>12528</v>
      </c>
      <c r="P14" s="10"/>
      <c r="Q14" s="10"/>
      <c r="R14" s="10"/>
      <c r="S14" s="10"/>
      <c r="T14" s="10"/>
      <c r="U14" s="10"/>
      <c r="V14" s="10"/>
      <c r="W14" s="10"/>
      <c r="X14" s="5">
        <v>12</v>
      </c>
    </row>
    <row r="15" spans="1:24" x14ac:dyDescent="0.2">
      <c r="A15" s="5">
        <v>13</v>
      </c>
      <c r="B15" s="5">
        <v>159403</v>
      </c>
      <c r="C15" s="6">
        <f t="shared" si="0"/>
        <v>172155.24000000002</v>
      </c>
      <c r="D15" s="4">
        <f t="shared" si="1"/>
        <v>3188.06</v>
      </c>
      <c r="E15" s="10"/>
      <c r="F15" s="10"/>
      <c r="G15" s="10"/>
      <c r="H15" s="10"/>
      <c r="I15" s="10"/>
      <c r="J15" s="10"/>
      <c r="K15" s="10"/>
      <c r="L15" s="10">
        <v>158116.85999999999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5">
        <v>13</v>
      </c>
    </row>
    <row r="16" spans="1:24" s="13" customFormat="1" x14ac:dyDescent="0.2">
      <c r="A16" s="11">
        <v>14</v>
      </c>
      <c r="B16" s="11">
        <v>41150.400000000001</v>
      </c>
      <c r="C16" s="12">
        <f t="shared" si="0"/>
        <v>44442.432000000008</v>
      </c>
      <c r="D16" s="13">
        <f t="shared" si="1"/>
        <v>823.00800000000004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1">
        <v>14</v>
      </c>
    </row>
    <row r="17" spans="1:24" x14ac:dyDescent="0.2">
      <c r="A17" s="5">
        <v>15</v>
      </c>
      <c r="B17" s="5">
        <v>145800</v>
      </c>
      <c r="C17" s="6">
        <f t="shared" si="0"/>
        <v>157464</v>
      </c>
      <c r="D17" s="4">
        <f t="shared" si="1"/>
        <v>2916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155844</v>
      </c>
      <c r="R17" s="10"/>
      <c r="S17" s="10"/>
      <c r="T17" s="10"/>
      <c r="U17" s="10"/>
      <c r="V17" s="10"/>
      <c r="W17" s="10"/>
      <c r="X17" s="5">
        <v>15</v>
      </c>
    </row>
    <row r="18" spans="1:24" x14ac:dyDescent="0.2">
      <c r="A18" s="5">
        <v>16</v>
      </c>
      <c r="B18" s="5">
        <v>140000</v>
      </c>
      <c r="C18" s="6">
        <f t="shared" si="0"/>
        <v>151200</v>
      </c>
      <c r="D18" s="4">
        <f t="shared" si="1"/>
        <v>2800</v>
      </c>
      <c r="E18" s="10"/>
      <c r="F18" s="10"/>
      <c r="G18" s="10"/>
      <c r="H18" s="10"/>
      <c r="I18" s="10"/>
      <c r="J18" s="10"/>
      <c r="K18" s="10"/>
      <c r="L18" s="10"/>
      <c r="M18" s="10"/>
      <c r="N18" s="10">
        <v>153230.39999999999</v>
      </c>
      <c r="O18" s="10"/>
      <c r="P18" s="10"/>
      <c r="Q18" s="10"/>
      <c r="R18" s="10"/>
      <c r="S18" s="10"/>
      <c r="T18" s="10"/>
      <c r="U18" s="10"/>
      <c r="V18" s="10"/>
      <c r="W18" s="10"/>
      <c r="X18" s="5">
        <v>16</v>
      </c>
    </row>
    <row r="19" spans="1:24" x14ac:dyDescent="0.2">
      <c r="A19" s="5">
        <v>17</v>
      </c>
      <c r="B19" s="5">
        <v>74145</v>
      </c>
      <c r="C19" s="6">
        <f t="shared" si="0"/>
        <v>80076.600000000006</v>
      </c>
      <c r="D19" s="4">
        <f t="shared" si="1"/>
        <v>1482.9</v>
      </c>
      <c r="E19" s="10"/>
      <c r="F19" s="10">
        <v>80794.8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>
        <v>17</v>
      </c>
    </row>
    <row r="20" spans="1:24" x14ac:dyDescent="0.2">
      <c r="A20" s="5">
        <v>18</v>
      </c>
      <c r="B20" s="5">
        <v>292607.84000000003</v>
      </c>
      <c r="C20" s="6">
        <f t="shared" si="0"/>
        <v>316016.46720000007</v>
      </c>
      <c r="D20" s="4">
        <f t="shared" si="1"/>
        <v>5852.1568000000007</v>
      </c>
      <c r="E20" s="10"/>
      <c r="F20" s="10"/>
      <c r="G20" s="10"/>
      <c r="H20" s="10"/>
      <c r="I20" s="10"/>
      <c r="J20" s="10"/>
      <c r="K20" s="10"/>
      <c r="L20" s="10">
        <v>316702.71999999997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">
        <v>18</v>
      </c>
    </row>
    <row r="21" spans="1:24" x14ac:dyDescent="0.2">
      <c r="A21" s="5">
        <v>19</v>
      </c>
      <c r="B21" s="5">
        <v>47773</v>
      </c>
      <c r="C21" s="6">
        <f t="shared" si="0"/>
        <v>51594.840000000004</v>
      </c>
      <c r="D21" s="4">
        <f t="shared" si="1"/>
        <v>955.46</v>
      </c>
      <c r="E21" s="10"/>
      <c r="F21" s="10"/>
      <c r="G21" s="10"/>
      <c r="H21" s="10"/>
      <c r="I21" s="10"/>
      <c r="J21" s="10"/>
      <c r="K21" s="10"/>
      <c r="L21" s="10">
        <v>51632.639999999999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5">
        <v>19</v>
      </c>
    </row>
    <row r="22" spans="1:24" x14ac:dyDescent="0.2">
      <c r="A22" s="5">
        <v>20</v>
      </c>
      <c r="B22" s="5">
        <v>103450</v>
      </c>
      <c r="C22" s="6">
        <f t="shared" si="0"/>
        <v>111726.00000000001</v>
      </c>
      <c r="D22" s="4">
        <f t="shared" si="1"/>
        <v>2069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115290</v>
      </c>
      <c r="U22" s="10"/>
      <c r="V22" s="10"/>
      <c r="W22" s="10"/>
      <c r="X22" s="5">
        <v>20</v>
      </c>
    </row>
    <row r="23" spans="1:24" x14ac:dyDescent="0.2">
      <c r="A23" s="5">
        <v>21</v>
      </c>
      <c r="B23" s="5">
        <v>337190.40000000002</v>
      </c>
      <c r="C23" s="6">
        <f t="shared" si="0"/>
        <v>364165.63200000004</v>
      </c>
      <c r="D23" s="4">
        <f t="shared" si="1"/>
        <v>6743.8080000000009</v>
      </c>
      <c r="E23" s="10"/>
      <c r="F23" s="10"/>
      <c r="G23" s="10"/>
      <c r="H23" s="10"/>
      <c r="I23" s="10"/>
      <c r="J23" s="10"/>
      <c r="K23" s="10"/>
      <c r="L23" s="10">
        <v>364326.77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5">
        <v>21</v>
      </c>
    </row>
    <row r="24" spans="1:24" x14ac:dyDescent="0.2">
      <c r="A24" s="5">
        <v>22</v>
      </c>
      <c r="B24" s="5">
        <v>173850</v>
      </c>
      <c r="C24" s="6">
        <f t="shared" si="0"/>
        <v>187758</v>
      </c>
      <c r="D24" s="4">
        <f t="shared" si="1"/>
        <v>3477</v>
      </c>
      <c r="E24" s="10"/>
      <c r="F24" s="10"/>
      <c r="G24" s="10"/>
      <c r="H24" s="10"/>
      <c r="I24" s="10"/>
      <c r="J24" s="10"/>
      <c r="K24" s="10"/>
      <c r="L24" s="10"/>
      <c r="M24" s="10">
        <v>187380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">
        <v>22</v>
      </c>
    </row>
    <row r="25" spans="1:24" x14ac:dyDescent="0.2">
      <c r="A25" s="5">
        <v>23</v>
      </c>
      <c r="B25" s="5">
        <v>141800</v>
      </c>
      <c r="C25" s="6">
        <f t="shared" si="0"/>
        <v>153144</v>
      </c>
      <c r="D25" s="4">
        <f t="shared" si="1"/>
        <v>2836</v>
      </c>
      <c r="E25" s="10"/>
      <c r="F25" s="10"/>
      <c r="G25" s="10"/>
      <c r="H25" s="10"/>
      <c r="I25" s="10"/>
      <c r="J25" s="10"/>
      <c r="K25" s="10">
        <v>153565.20000000001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">
        <v>23</v>
      </c>
    </row>
    <row r="26" spans="1:24" x14ac:dyDescent="0.2">
      <c r="A26" s="5">
        <v>24</v>
      </c>
      <c r="B26" s="5">
        <v>649017</v>
      </c>
      <c r="C26" s="6">
        <f t="shared" si="0"/>
        <v>700938.3600000001</v>
      </c>
      <c r="D26" s="4">
        <f t="shared" si="1"/>
        <v>12980.34</v>
      </c>
      <c r="E26" s="10"/>
      <c r="F26" s="10"/>
      <c r="G26" s="10"/>
      <c r="H26" s="10"/>
      <c r="I26" s="10"/>
      <c r="J26" s="10"/>
      <c r="K26" s="10"/>
      <c r="L26" s="10"/>
      <c r="M26" s="10">
        <v>694980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5">
        <v>24</v>
      </c>
    </row>
    <row r="27" spans="1:24" x14ac:dyDescent="0.2">
      <c r="A27" s="5">
        <v>25</v>
      </c>
      <c r="B27" s="5">
        <v>6250</v>
      </c>
      <c r="C27" s="6">
        <f t="shared" si="0"/>
        <v>6750</v>
      </c>
      <c r="D27" s="4">
        <f t="shared" si="1"/>
        <v>125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6993</v>
      </c>
      <c r="O27" s="10"/>
      <c r="P27" s="10"/>
      <c r="Q27" s="10"/>
      <c r="R27" s="10"/>
      <c r="S27" s="10"/>
      <c r="T27" s="10"/>
      <c r="U27" s="10"/>
      <c r="V27" s="10"/>
      <c r="W27" s="10"/>
      <c r="X27" s="5">
        <v>25</v>
      </c>
    </row>
    <row r="28" spans="1:24" s="13" customFormat="1" x14ac:dyDescent="0.2">
      <c r="A28" s="11">
        <v>26</v>
      </c>
      <c r="B28" s="11">
        <v>39250</v>
      </c>
      <c r="C28" s="12">
        <f t="shared" si="0"/>
        <v>42390</v>
      </c>
      <c r="D28" s="13">
        <f t="shared" si="1"/>
        <v>785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1">
        <v>26</v>
      </c>
    </row>
    <row r="29" spans="1:24" x14ac:dyDescent="0.2">
      <c r="A29" s="5">
        <v>27</v>
      </c>
      <c r="B29" s="5">
        <v>81595.850000000006</v>
      </c>
      <c r="C29" s="6">
        <f t="shared" si="0"/>
        <v>88123.518000000011</v>
      </c>
      <c r="D29" s="4">
        <f t="shared" si="1"/>
        <v>1631.9170000000001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87202.44</v>
      </c>
      <c r="P29" s="10"/>
      <c r="Q29" s="10"/>
      <c r="R29" s="10"/>
      <c r="S29" s="10"/>
      <c r="T29" s="10"/>
      <c r="U29" s="10"/>
      <c r="V29" s="10"/>
      <c r="W29" s="10"/>
      <c r="X29" s="5">
        <v>27</v>
      </c>
    </row>
    <row r="30" spans="1:24" x14ac:dyDescent="0.2">
      <c r="A30" s="5">
        <v>28</v>
      </c>
      <c r="B30" s="5">
        <v>825302</v>
      </c>
      <c r="C30" s="6">
        <f t="shared" si="0"/>
        <v>891326.16</v>
      </c>
      <c r="D30" s="4">
        <f t="shared" si="1"/>
        <v>16506.04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893318.76</v>
      </c>
      <c r="R30" s="10"/>
      <c r="S30" s="10"/>
      <c r="T30" s="10"/>
      <c r="U30" s="10"/>
      <c r="V30" s="10"/>
      <c r="W30" s="10"/>
      <c r="X30" s="5">
        <v>28</v>
      </c>
    </row>
    <row r="31" spans="1:24" x14ac:dyDescent="0.2">
      <c r="A31" s="5">
        <v>29</v>
      </c>
      <c r="B31" s="5">
        <v>456900</v>
      </c>
      <c r="C31" s="6">
        <f t="shared" si="0"/>
        <v>493452.00000000006</v>
      </c>
      <c r="D31" s="4">
        <f t="shared" si="1"/>
        <v>9138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v>493452</v>
      </c>
      <c r="S31" s="10"/>
      <c r="T31" s="10"/>
      <c r="U31" s="10"/>
      <c r="V31" s="10"/>
      <c r="W31" s="10"/>
      <c r="X31" s="5">
        <v>29</v>
      </c>
    </row>
    <row r="32" spans="1:24" x14ac:dyDescent="0.2">
      <c r="A32" s="5">
        <v>30</v>
      </c>
      <c r="B32" s="5">
        <v>21250</v>
      </c>
      <c r="C32" s="6">
        <f t="shared" si="0"/>
        <v>22950</v>
      </c>
      <c r="D32" s="4">
        <f t="shared" si="1"/>
        <v>425</v>
      </c>
      <c r="E32" s="10"/>
      <c r="F32" s="10"/>
      <c r="G32" s="10"/>
      <c r="H32" s="10"/>
      <c r="I32" s="10"/>
      <c r="J32" s="10">
        <v>21330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5">
        <v>30</v>
      </c>
    </row>
    <row r="33" spans="1:24" x14ac:dyDescent="0.2">
      <c r="A33" s="5">
        <v>31</v>
      </c>
      <c r="B33" s="5">
        <v>10814</v>
      </c>
      <c r="C33" s="6">
        <f t="shared" si="0"/>
        <v>11679.12</v>
      </c>
      <c r="D33" s="4">
        <f t="shared" si="1"/>
        <v>216.28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5">
        <v>31</v>
      </c>
    </row>
    <row r="34" spans="1:24" x14ac:dyDescent="0.2">
      <c r="A34" s="5">
        <v>32</v>
      </c>
      <c r="B34" s="5">
        <v>37500</v>
      </c>
      <c r="C34" s="6">
        <f t="shared" si="0"/>
        <v>40500</v>
      </c>
      <c r="D34" s="4">
        <f t="shared" si="1"/>
        <v>750</v>
      </c>
      <c r="E34" s="10">
        <v>38070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v>29160</v>
      </c>
      <c r="U34" s="10"/>
      <c r="V34" s="10"/>
      <c r="W34" s="10"/>
      <c r="X34" s="5">
        <v>32</v>
      </c>
    </row>
    <row r="35" spans="1:24" x14ac:dyDescent="0.2">
      <c r="A35" s="5">
        <v>33</v>
      </c>
      <c r="B35" s="5">
        <v>52940</v>
      </c>
      <c r="C35" s="6">
        <f t="shared" si="0"/>
        <v>57175.200000000004</v>
      </c>
      <c r="D35" s="4">
        <f t="shared" si="1"/>
        <v>1058.8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51516</v>
      </c>
      <c r="P35" s="10"/>
      <c r="Q35" s="10">
        <v>57391.199999999997</v>
      </c>
      <c r="R35" s="10"/>
      <c r="S35" s="10"/>
      <c r="T35" s="10"/>
      <c r="U35" s="10"/>
      <c r="V35" s="10"/>
      <c r="W35" s="10"/>
      <c r="X35" s="5">
        <v>33</v>
      </c>
    </row>
    <row r="36" spans="1:24" x14ac:dyDescent="0.2">
      <c r="A36" s="5">
        <v>34</v>
      </c>
      <c r="B36" s="5">
        <v>11200</v>
      </c>
      <c r="C36" s="6">
        <f t="shared" si="0"/>
        <v>12096</v>
      </c>
      <c r="D36" s="4">
        <f t="shared" si="1"/>
        <v>224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>
        <v>11340</v>
      </c>
      <c r="U36" s="10"/>
      <c r="V36" s="10"/>
      <c r="W36" s="10"/>
      <c r="X36" s="5">
        <v>34</v>
      </c>
    </row>
    <row r="37" spans="1:24" x14ac:dyDescent="0.2">
      <c r="A37" s="5">
        <v>35</v>
      </c>
      <c r="B37" s="5">
        <v>62680</v>
      </c>
      <c r="C37" s="6">
        <f t="shared" si="0"/>
        <v>67694.400000000009</v>
      </c>
      <c r="D37" s="4">
        <f t="shared" si="1"/>
        <v>1253.6000000000001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87156</v>
      </c>
      <c r="Q37" s="10"/>
      <c r="R37" s="10"/>
      <c r="S37" s="10"/>
      <c r="T37" s="10">
        <v>47444.4</v>
      </c>
      <c r="U37" s="10"/>
      <c r="V37" s="10"/>
      <c r="W37" s="10"/>
      <c r="X37" s="5">
        <v>35</v>
      </c>
    </row>
    <row r="38" spans="1:24" x14ac:dyDescent="0.2">
      <c r="A38" s="5">
        <v>36</v>
      </c>
      <c r="B38" s="5">
        <v>242115</v>
      </c>
      <c r="C38" s="6">
        <f t="shared" si="0"/>
        <v>261484.2</v>
      </c>
      <c r="D38" s="4">
        <f t="shared" si="1"/>
        <v>4842.3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v>263604.24</v>
      </c>
      <c r="R38" s="10"/>
      <c r="S38" s="10"/>
      <c r="T38" s="10"/>
      <c r="U38" s="10"/>
      <c r="V38" s="10"/>
      <c r="W38" s="10"/>
      <c r="X38" s="5">
        <v>36</v>
      </c>
    </row>
    <row r="39" spans="1:24" s="13" customFormat="1" x14ac:dyDescent="0.2">
      <c r="A39" s="11">
        <v>37</v>
      </c>
      <c r="B39" s="11">
        <v>93660</v>
      </c>
      <c r="C39" s="12">
        <f t="shared" ref="C39:C64" si="2">B39*1.08</f>
        <v>101152.8</v>
      </c>
      <c r="D39" s="13">
        <f t="shared" ref="D39:D64" si="3">B39*2%</f>
        <v>1873.2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1">
        <v>37</v>
      </c>
    </row>
    <row r="40" spans="1:24" x14ac:dyDescent="0.2">
      <c r="A40" s="5">
        <v>38</v>
      </c>
      <c r="B40" s="5">
        <v>19325</v>
      </c>
      <c r="C40" s="6">
        <f t="shared" si="2"/>
        <v>20871</v>
      </c>
      <c r="D40" s="4">
        <f t="shared" si="3"/>
        <v>386.5</v>
      </c>
      <c r="E40" s="10"/>
      <c r="F40" s="10"/>
      <c r="G40" s="10"/>
      <c r="H40" s="10"/>
      <c r="I40" s="10"/>
      <c r="J40" s="10"/>
      <c r="K40" s="10">
        <v>9450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5">
        <v>38</v>
      </c>
    </row>
    <row r="41" spans="1:24" s="13" customFormat="1" x14ac:dyDescent="0.2">
      <c r="A41" s="11">
        <v>39</v>
      </c>
      <c r="B41" s="11">
        <v>84000</v>
      </c>
      <c r="C41" s="12">
        <f t="shared" si="2"/>
        <v>90720</v>
      </c>
      <c r="D41" s="13">
        <f t="shared" si="3"/>
        <v>1680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1">
        <v>39</v>
      </c>
    </row>
    <row r="42" spans="1:24" x14ac:dyDescent="0.2">
      <c r="A42" s="5">
        <v>40</v>
      </c>
      <c r="B42" s="5">
        <v>122527</v>
      </c>
      <c r="C42" s="6">
        <f t="shared" si="2"/>
        <v>132329.16</v>
      </c>
      <c r="D42" s="4">
        <f t="shared" si="3"/>
        <v>2450.54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130445.64</v>
      </c>
      <c r="R42" s="10"/>
      <c r="S42" s="10"/>
      <c r="T42" s="10"/>
      <c r="U42" s="10"/>
      <c r="V42" s="10"/>
      <c r="W42" s="10"/>
      <c r="X42" s="5">
        <v>40</v>
      </c>
    </row>
    <row r="43" spans="1:24" x14ac:dyDescent="0.2">
      <c r="A43" s="5">
        <v>41</v>
      </c>
      <c r="B43" s="5">
        <v>44000</v>
      </c>
      <c r="C43" s="6">
        <f t="shared" si="2"/>
        <v>47520</v>
      </c>
      <c r="D43" s="4">
        <f t="shared" si="3"/>
        <v>880</v>
      </c>
      <c r="E43" s="10"/>
      <c r="F43" s="10"/>
      <c r="G43" s="10"/>
      <c r="H43" s="10"/>
      <c r="I43" s="10"/>
      <c r="J43" s="10"/>
      <c r="K43" s="10">
        <v>69120</v>
      </c>
      <c r="L43" s="10"/>
      <c r="M43" s="10"/>
      <c r="N43" s="10">
        <v>57888</v>
      </c>
      <c r="O43" s="10"/>
      <c r="P43" s="10"/>
      <c r="Q43" s="10"/>
      <c r="R43" s="10"/>
      <c r="S43" s="10"/>
      <c r="T43" s="10"/>
      <c r="U43" s="10"/>
      <c r="V43" s="10"/>
      <c r="W43" s="10"/>
      <c r="X43" s="5">
        <v>41</v>
      </c>
    </row>
    <row r="44" spans="1:24" x14ac:dyDescent="0.2">
      <c r="A44" s="5">
        <v>42</v>
      </c>
      <c r="B44" s="5">
        <v>524800</v>
      </c>
      <c r="C44" s="6">
        <f t="shared" si="2"/>
        <v>566784</v>
      </c>
      <c r="D44" s="4">
        <f t="shared" si="3"/>
        <v>10496</v>
      </c>
      <c r="E44" s="10"/>
      <c r="F44" s="10"/>
      <c r="G44" s="10">
        <v>458784</v>
      </c>
      <c r="H44" s="10"/>
      <c r="I44" s="10">
        <v>440424</v>
      </c>
      <c r="J44" s="10"/>
      <c r="K44" s="10"/>
      <c r="L44" s="10"/>
      <c r="M44" s="10"/>
      <c r="N44" s="10"/>
      <c r="O44" s="10">
        <v>599670</v>
      </c>
      <c r="P44" s="10"/>
      <c r="Q44" s="10"/>
      <c r="R44" s="10"/>
      <c r="S44" s="10"/>
      <c r="T44" s="10"/>
      <c r="U44" s="10"/>
      <c r="V44" s="10"/>
      <c r="W44" s="10"/>
      <c r="X44" s="5">
        <v>42</v>
      </c>
    </row>
    <row r="45" spans="1:24" s="13" customFormat="1" x14ac:dyDescent="0.2">
      <c r="A45" s="11">
        <v>43</v>
      </c>
      <c r="B45" s="11">
        <v>3750</v>
      </c>
      <c r="C45" s="12">
        <f t="shared" si="2"/>
        <v>4050.0000000000005</v>
      </c>
      <c r="D45" s="13">
        <f t="shared" si="3"/>
        <v>75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1">
        <v>43</v>
      </c>
    </row>
    <row r="46" spans="1:24" x14ac:dyDescent="0.2">
      <c r="A46" s="5">
        <v>44</v>
      </c>
      <c r="B46" s="5">
        <v>6560</v>
      </c>
      <c r="C46" s="6">
        <f t="shared" si="2"/>
        <v>7084.8</v>
      </c>
      <c r="D46" s="4">
        <f t="shared" si="3"/>
        <v>131.19999999999999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v>8100</v>
      </c>
      <c r="Q46" s="10"/>
      <c r="R46" s="10"/>
      <c r="S46" s="10"/>
      <c r="T46" s="10"/>
      <c r="U46" s="10"/>
      <c r="V46" s="10"/>
      <c r="W46" s="10"/>
      <c r="X46" s="5">
        <v>44</v>
      </c>
    </row>
    <row r="47" spans="1:24" s="13" customFormat="1" x14ac:dyDescent="0.2">
      <c r="A47" s="11">
        <v>45</v>
      </c>
      <c r="B47" s="11">
        <v>28300</v>
      </c>
      <c r="C47" s="12">
        <f t="shared" si="2"/>
        <v>30564.000000000004</v>
      </c>
      <c r="D47" s="13">
        <f t="shared" si="3"/>
        <v>566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1">
        <v>45</v>
      </c>
    </row>
    <row r="48" spans="1:24" s="13" customFormat="1" x14ac:dyDescent="0.2">
      <c r="A48" s="11">
        <v>46</v>
      </c>
      <c r="B48" s="11">
        <v>21000</v>
      </c>
      <c r="C48" s="12">
        <f t="shared" si="2"/>
        <v>22680</v>
      </c>
      <c r="D48" s="13">
        <f t="shared" si="3"/>
        <v>420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1">
        <v>46</v>
      </c>
    </row>
    <row r="49" spans="1:24" s="13" customFormat="1" x14ac:dyDescent="0.2">
      <c r="A49" s="11">
        <v>47</v>
      </c>
      <c r="B49" s="11">
        <v>33400</v>
      </c>
      <c r="C49" s="12">
        <f t="shared" si="2"/>
        <v>36072</v>
      </c>
      <c r="D49" s="13">
        <f t="shared" si="3"/>
        <v>668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1">
        <v>47</v>
      </c>
    </row>
    <row r="50" spans="1:24" x14ac:dyDescent="0.2">
      <c r="A50" s="5">
        <v>48</v>
      </c>
      <c r="B50" s="5">
        <v>17000</v>
      </c>
      <c r="C50" s="6">
        <f t="shared" si="2"/>
        <v>18360</v>
      </c>
      <c r="D50" s="4">
        <f t="shared" si="3"/>
        <v>340</v>
      </c>
      <c r="E50" s="10"/>
      <c r="F50" s="10"/>
      <c r="G50" s="10"/>
      <c r="H50" s="10"/>
      <c r="I50" s="10"/>
      <c r="J50" s="10"/>
      <c r="K50" s="10"/>
      <c r="L50" s="10"/>
      <c r="M50" s="10"/>
      <c r="N50" s="10">
        <v>21600</v>
      </c>
      <c r="O50" s="10">
        <v>16200</v>
      </c>
      <c r="P50" s="10"/>
      <c r="Q50" s="10"/>
      <c r="R50" s="10"/>
      <c r="S50" s="10">
        <v>20520</v>
      </c>
      <c r="T50" s="10"/>
      <c r="U50" s="10"/>
      <c r="V50" s="10"/>
      <c r="W50" s="10"/>
      <c r="X50" s="5">
        <v>48</v>
      </c>
    </row>
    <row r="51" spans="1:24" x14ac:dyDescent="0.2">
      <c r="A51" s="5">
        <v>49</v>
      </c>
      <c r="B51" s="5">
        <v>297730</v>
      </c>
      <c r="C51" s="6">
        <f t="shared" si="2"/>
        <v>321548.40000000002</v>
      </c>
      <c r="D51" s="4">
        <f t="shared" si="3"/>
        <v>5954.6</v>
      </c>
      <c r="E51" s="10"/>
      <c r="F51" s="10"/>
      <c r="G51" s="10"/>
      <c r="H51" s="10"/>
      <c r="I51" s="10"/>
      <c r="J51" s="10"/>
      <c r="K51" s="10"/>
      <c r="L51" s="10"/>
      <c r="M51" s="10"/>
      <c r="N51" s="10">
        <v>322628.40000000002</v>
      </c>
      <c r="O51" s="10"/>
      <c r="P51" s="10"/>
      <c r="Q51" s="10"/>
      <c r="R51" s="10"/>
      <c r="S51" s="10"/>
      <c r="T51" s="10"/>
      <c r="U51" s="10"/>
      <c r="V51" s="10"/>
      <c r="W51" s="10"/>
      <c r="X51" s="5">
        <v>49</v>
      </c>
    </row>
    <row r="52" spans="1:24" x14ac:dyDescent="0.2">
      <c r="A52" s="5">
        <v>50</v>
      </c>
      <c r="B52" s="5">
        <v>45240</v>
      </c>
      <c r="C52" s="6">
        <f t="shared" si="2"/>
        <v>48859.200000000004</v>
      </c>
      <c r="D52" s="4">
        <f t="shared" si="3"/>
        <v>904.80000000000007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48859.199999999997</v>
      </c>
      <c r="S52" s="10"/>
      <c r="T52" s="10"/>
      <c r="U52" s="10"/>
      <c r="V52" s="10"/>
      <c r="W52" s="10"/>
      <c r="X52" s="5">
        <v>50</v>
      </c>
    </row>
    <row r="53" spans="1:24" x14ac:dyDescent="0.2">
      <c r="A53" s="5">
        <v>51</v>
      </c>
      <c r="B53" s="5">
        <v>85500</v>
      </c>
      <c r="C53" s="6">
        <f t="shared" si="2"/>
        <v>92340</v>
      </c>
      <c r="D53" s="4">
        <f t="shared" si="3"/>
        <v>1710</v>
      </c>
      <c r="E53" s="10"/>
      <c r="F53" s="10"/>
      <c r="G53" s="10"/>
      <c r="H53" s="10"/>
      <c r="I53" s="10"/>
      <c r="J53" s="10"/>
      <c r="K53" s="10"/>
      <c r="L53" s="10"/>
      <c r="M53" s="10"/>
      <c r="N53" s="10">
        <v>68040</v>
      </c>
      <c r="O53" s="10">
        <v>68545.440000000002</v>
      </c>
      <c r="P53" s="10"/>
      <c r="Q53" s="10"/>
      <c r="R53" s="10"/>
      <c r="S53" s="10"/>
      <c r="T53" s="10"/>
      <c r="U53" s="10"/>
      <c r="V53" s="10"/>
      <c r="W53" s="10"/>
      <c r="X53" s="5">
        <v>51</v>
      </c>
    </row>
    <row r="54" spans="1:24" x14ac:dyDescent="0.2">
      <c r="A54" s="5">
        <v>52</v>
      </c>
      <c r="B54" s="5">
        <v>167500</v>
      </c>
      <c r="C54" s="6">
        <f t="shared" si="2"/>
        <v>180900</v>
      </c>
      <c r="D54" s="4">
        <f t="shared" si="3"/>
        <v>3350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>
        <v>160920</v>
      </c>
      <c r="X54" s="5">
        <v>52</v>
      </c>
    </row>
    <row r="55" spans="1:24" x14ac:dyDescent="0.2">
      <c r="A55" s="5">
        <v>53</v>
      </c>
      <c r="B55" s="5">
        <v>105000</v>
      </c>
      <c r="C55" s="6">
        <f t="shared" si="2"/>
        <v>113400.00000000001</v>
      </c>
      <c r="D55" s="4">
        <f t="shared" si="3"/>
        <v>2100</v>
      </c>
      <c r="E55" s="10"/>
      <c r="F55" s="10"/>
      <c r="G55" s="10"/>
      <c r="H55" s="10">
        <v>114000.05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5">
        <v>53</v>
      </c>
    </row>
    <row r="56" spans="1:24" x14ac:dyDescent="0.2">
      <c r="A56" s="5">
        <v>54</v>
      </c>
      <c r="B56" s="5">
        <v>60000</v>
      </c>
      <c r="C56" s="6">
        <f t="shared" si="2"/>
        <v>64800.000000000007</v>
      </c>
      <c r="D56" s="4">
        <f t="shared" si="3"/>
        <v>1200</v>
      </c>
      <c r="E56" s="10"/>
      <c r="F56" s="10"/>
      <c r="G56" s="10"/>
      <c r="H56" s="10"/>
      <c r="I56" s="10"/>
      <c r="J56" s="10"/>
      <c r="K56" s="10"/>
      <c r="L56" s="10"/>
      <c r="M56" s="10"/>
      <c r="N56" s="10">
        <v>64800</v>
      </c>
      <c r="O56" s="10"/>
      <c r="P56" s="10"/>
      <c r="Q56" s="10"/>
      <c r="R56" s="10"/>
      <c r="S56" s="10"/>
      <c r="T56" s="10"/>
      <c r="U56" s="10"/>
      <c r="V56" s="10"/>
      <c r="W56" s="10"/>
      <c r="X56" s="5">
        <v>54</v>
      </c>
    </row>
    <row r="57" spans="1:24" x14ac:dyDescent="0.2">
      <c r="A57" s="5">
        <v>55</v>
      </c>
      <c r="B57" s="5">
        <v>40000</v>
      </c>
      <c r="C57" s="6">
        <f t="shared" si="2"/>
        <v>43200</v>
      </c>
      <c r="D57" s="4">
        <f t="shared" si="3"/>
        <v>800</v>
      </c>
      <c r="E57" s="10"/>
      <c r="F57" s="10"/>
      <c r="G57" s="10"/>
      <c r="H57" s="10"/>
      <c r="I57" s="10"/>
      <c r="J57" s="10"/>
      <c r="K57" s="10"/>
      <c r="L57" s="10"/>
      <c r="M57" s="10"/>
      <c r="N57" s="10">
        <v>54000</v>
      </c>
      <c r="O57" s="10"/>
      <c r="P57" s="10"/>
      <c r="Q57" s="10"/>
      <c r="R57" s="10"/>
      <c r="S57" s="10"/>
      <c r="T57" s="10"/>
      <c r="U57" s="10"/>
      <c r="V57" s="10"/>
      <c r="W57" s="10"/>
      <c r="X57" s="5">
        <v>55</v>
      </c>
    </row>
    <row r="58" spans="1:24" x14ac:dyDescent="0.2">
      <c r="A58" s="5">
        <v>56</v>
      </c>
      <c r="B58" s="5">
        <v>50000</v>
      </c>
      <c r="C58" s="6">
        <f t="shared" si="2"/>
        <v>54000</v>
      </c>
      <c r="D58" s="4">
        <f t="shared" si="3"/>
        <v>1000</v>
      </c>
      <c r="E58" s="10"/>
      <c r="F58" s="10"/>
      <c r="G58" s="10"/>
      <c r="H58" s="10"/>
      <c r="I58" s="10"/>
      <c r="J58" s="10"/>
      <c r="K58" s="10"/>
      <c r="L58" s="10"/>
      <c r="M58" s="10"/>
      <c r="N58" s="10">
        <v>54000</v>
      </c>
      <c r="O58" s="10"/>
      <c r="P58" s="10"/>
      <c r="Q58" s="10"/>
      <c r="R58" s="10"/>
      <c r="S58" s="10"/>
      <c r="T58" s="10"/>
      <c r="U58" s="10"/>
      <c r="V58" s="10"/>
      <c r="W58" s="10"/>
      <c r="X58" s="5">
        <v>56</v>
      </c>
    </row>
    <row r="59" spans="1:24" x14ac:dyDescent="0.2">
      <c r="A59" s="5">
        <v>57</v>
      </c>
      <c r="B59" s="5">
        <v>443500</v>
      </c>
      <c r="C59" s="6">
        <f t="shared" si="2"/>
        <v>478980.00000000006</v>
      </c>
      <c r="D59" s="4">
        <f t="shared" si="3"/>
        <v>8870</v>
      </c>
      <c r="E59" s="10"/>
      <c r="F59" s="10"/>
      <c r="G59" s="10"/>
      <c r="H59" s="10"/>
      <c r="I59" s="10"/>
      <c r="J59" s="10"/>
      <c r="K59" s="10"/>
      <c r="L59" s="10"/>
      <c r="M59" s="10">
        <v>478980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5">
        <v>57</v>
      </c>
    </row>
    <row r="60" spans="1:24" x14ac:dyDescent="0.2">
      <c r="A60" s="5">
        <v>58</v>
      </c>
      <c r="B60" s="5">
        <v>120000</v>
      </c>
      <c r="C60" s="6">
        <f t="shared" si="2"/>
        <v>129600.00000000001</v>
      </c>
      <c r="D60" s="4">
        <f t="shared" si="3"/>
        <v>2400</v>
      </c>
      <c r="E60" s="10"/>
      <c r="F60" s="10"/>
      <c r="G60" s="10"/>
      <c r="H60" s="10"/>
      <c r="I60" s="10"/>
      <c r="J60" s="10"/>
      <c r="K60" s="10"/>
      <c r="L60" s="10"/>
      <c r="M60" s="10">
        <v>129600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5">
        <v>58</v>
      </c>
    </row>
    <row r="61" spans="1:24" x14ac:dyDescent="0.2">
      <c r="A61" s="5">
        <v>59</v>
      </c>
      <c r="B61" s="5">
        <v>113418.1</v>
      </c>
      <c r="C61" s="6">
        <f t="shared" si="2"/>
        <v>122491.54800000001</v>
      </c>
      <c r="D61" s="4">
        <f t="shared" si="3"/>
        <v>2268.3620000000001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122703.29</v>
      </c>
      <c r="V61" s="10"/>
      <c r="W61" s="10"/>
      <c r="X61" s="5">
        <v>59</v>
      </c>
    </row>
    <row r="62" spans="1:24" x14ac:dyDescent="0.2">
      <c r="A62" s="5">
        <v>60</v>
      </c>
      <c r="B62" s="5">
        <v>280330</v>
      </c>
      <c r="C62" s="6">
        <f t="shared" si="2"/>
        <v>302756.40000000002</v>
      </c>
      <c r="D62" s="4">
        <f t="shared" si="3"/>
        <v>5606.6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>
        <v>302756.40000000002</v>
      </c>
      <c r="P62" s="10"/>
      <c r="Q62" s="10"/>
      <c r="R62" s="10"/>
      <c r="S62" s="10"/>
      <c r="T62" s="10"/>
      <c r="U62" s="10"/>
      <c r="V62" s="10"/>
      <c r="W62" s="10"/>
      <c r="X62" s="5">
        <v>60</v>
      </c>
    </row>
    <row r="63" spans="1:24" s="13" customFormat="1" x14ac:dyDescent="0.2">
      <c r="A63" s="11">
        <v>61</v>
      </c>
      <c r="B63" s="11">
        <v>46200</v>
      </c>
      <c r="C63" s="12">
        <f t="shared" si="2"/>
        <v>49896</v>
      </c>
      <c r="D63" s="13">
        <f t="shared" si="3"/>
        <v>924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1">
        <v>61</v>
      </c>
    </row>
    <row r="64" spans="1:24" x14ac:dyDescent="0.2">
      <c r="A64" s="5">
        <v>62</v>
      </c>
      <c r="B64" s="5">
        <v>34935</v>
      </c>
      <c r="C64" s="6">
        <f t="shared" si="2"/>
        <v>37729.800000000003</v>
      </c>
      <c r="D64" s="4">
        <f t="shared" si="3"/>
        <v>698.7</v>
      </c>
      <c r="E64" s="10"/>
      <c r="F64" s="10"/>
      <c r="G64" s="10"/>
      <c r="H64" s="10"/>
      <c r="I64" s="10"/>
      <c r="J64" s="10"/>
      <c r="K64" s="10"/>
      <c r="L64" s="10"/>
      <c r="M64" s="10"/>
      <c r="N64" s="10">
        <v>17123.400000000001</v>
      </c>
      <c r="O64" s="10"/>
      <c r="P64" s="10"/>
      <c r="Q64" s="10"/>
      <c r="R64" s="10"/>
      <c r="S64" s="10"/>
      <c r="T64" s="10"/>
      <c r="U64" s="10"/>
      <c r="V64" s="10"/>
      <c r="W64" s="10"/>
      <c r="X64" s="5">
        <v>62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z otwarcia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adm4</dc:creator>
  <cp:lastModifiedBy>adm4</cp:lastModifiedBy>
  <cp:lastPrinted>2018-05-08T07:39:47Z</cp:lastPrinted>
  <dcterms:created xsi:type="dcterms:W3CDTF">2012-03-29T10:24:09Z</dcterms:created>
  <dcterms:modified xsi:type="dcterms:W3CDTF">2018-05-08T11:16:21Z</dcterms:modified>
</cp:coreProperties>
</file>