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P 51 2018" sheetId="1" r:id="rId1"/>
  </sheets>
  <definedNames>
    <definedName name="Excel_BuiltIn_Print_Area_3">#REF!</definedName>
    <definedName name="Excel_BuiltIn_Print_Titles_11">('ZP 51 2018'!$B:$C,'ZP 51 2018'!$1:$2)</definedName>
    <definedName name="Excel_BuiltIn_Print_Titles_1_1">('ZP 51 2018'!$B:$C,'ZP 51 2018'!$B$1:$IV$2)</definedName>
    <definedName name="Excel_BuiltIn_Print_Titles_3">#REF!</definedName>
    <definedName name="_xlnm.Print_Area" localSheetId="0">'ZP 51 2018'!$A$1:$K$18</definedName>
    <definedName name="_xlnm.Print_Titles" localSheetId="0">'ZP 51 2018'!$B:$C,'ZP 51 2018'!$1:$2</definedName>
  </definedNames>
  <calcPr fullCalcOnLoad="1"/>
</workbook>
</file>

<file path=xl/sharedStrings.xml><?xml version="1.0" encoding="utf-8"?>
<sst xmlns="http://schemas.openxmlformats.org/spreadsheetml/2006/main" count="38" uniqueCount="27">
  <si>
    <t>Nr pakietu</t>
  </si>
  <si>
    <t>Kwota (w PLN brutto), jaką Zamawiający zamierza przeznaczyć na sfinansowanie zamówienia</t>
  </si>
  <si>
    <t>Oferta nr 1</t>
  </si>
  <si>
    <t>Okres gwarancji - nie dotyczy</t>
  </si>
  <si>
    <t>Oferta nr 2</t>
  </si>
  <si>
    <t>Oferta nr 3</t>
  </si>
  <si>
    <t>Oferta nr 4</t>
  </si>
  <si>
    <t>Oferta nr 5</t>
  </si>
  <si>
    <t>Termin płatności</t>
  </si>
  <si>
    <t>Oferta nr 6</t>
  </si>
  <si>
    <t>Oferta nr 7</t>
  </si>
  <si>
    <t>Oferta nr 8</t>
  </si>
  <si>
    <t>RAZEM:</t>
  </si>
  <si>
    <t>Termin dostawy zamówień standardowych</t>
  </si>
  <si>
    <t>Konsorcjum Firm: PGF URTICA Sp. z o.o., ul. Krzemieniecka 120, 54-613 Wrocław oraz Polska Grupa Farmaceutyczna S.A., ul. Zbąszyńska 3, 91-342 Łódź</t>
  </si>
  <si>
    <t>Baxter Polska Sp. z o.o., ul. Kruczkowskiego 8, 00-380 Warszawa</t>
  </si>
  <si>
    <t>Komtur Polska Sp. z o.o., Pl. Farmacji 1, 02-699 Warszawa</t>
  </si>
  <si>
    <t>Abbvie Polska Sp. z o.o., ul. Postępu 21B, 02-676 Warszawa</t>
  </si>
  <si>
    <t>Profarm PS Sp. z o.o., ul. Słoneczna 96, 05-500 Stara Iwiczna</t>
  </si>
  <si>
    <t>OPTIFARMA Sp. z o.o. Sp. k., ul. Zielona 4, 05-830 Wolica</t>
  </si>
  <si>
    <t>BIALMED Sp. z o.o., ul. M. Konopnickiej 11a, 12-230 Biała Piska</t>
  </si>
  <si>
    <t>Farmacol-Logistyka Sp. z o.o., ul. Szopienicka 77, 40-431 Katowice</t>
  </si>
  <si>
    <t>45 dni</t>
  </si>
  <si>
    <t>48 godzin</t>
  </si>
  <si>
    <t>60 dni</t>
  </si>
  <si>
    <t>24 godziny</t>
  </si>
  <si>
    <t>nie podano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</si>
</sst>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1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Layout" workbookViewId="0" topLeftCell="A1">
      <selection activeCell="D5" sqref="D5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8.421875" style="0" customWidth="1"/>
    <col min="4" max="4" width="20.28125" style="0" customWidth="1"/>
    <col min="5" max="6" width="18.28125" style="0" customWidth="1"/>
    <col min="7" max="11" width="18.140625" style="0" customWidth="1"/>
  </cols>
  <sheetData>
    <row r="1" spans="1:11" ht="90" customHeight="1">
      <c r="A1" s="12" t="s">
        <v>0</v>
      </c>
      <c r="B1" s="12"/>
      <c r="C1" s="13" t="s">
        <v>1</v>
      </c>
      <c r="D1" s="6" t="s">
        <v>16</v>
      </c>
      <c r="E1" s="6" t="s">
        <v>17</v>
      </c>
      <c r="F1" s="6" t="s">
        <v>15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14</v>
      </c>
    </row>
    <row r="2" spans="1:11" ht="17.25" customHeight="1">
      <c r="A2" s="12"/>
      <c r="B2" s="12"/>
      <c r="C2" s="13"/>
      <c r="D2" s="6" t="s">
        <v>2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</v>
      </c>
      <c r="J2" s="6" t="s">
        <v>10</v>
      </c>
      <c r="K2" s="6" t="s">
        <v>11</v>
      </c>
    </row>
    <row r="3" spans="1:11" ht="24.75" customHeight="1">
      <c r="A3" s="11">
        <v>1</v>
      </c>
      <c r="B3" s="11"/>
      <c r="C3" s="14">
        <v>365787.29</v>
      </c>
      <c r="D3" s="2"/>
      <c r="E3" s="2"/>
      <c r="F3" s="2"/>
      <c r="G3" s="2"/>
      <c r="H3" s="2"/>
      <c r="I3" s="2"/>
      <c r="J3" s="2"/>
      <c r="K3" s="2">
        <v>262238.06</v>
      </c>
    </row>
    <row r="4" spans="1:11" ht="24.75" customHeight="1">
      <c r="A4" s="9">
        <f>A3+1</f>
        <v>2</v>
      </c>
      <c r="B4" s="10"/>
      <c r="C4" s="14">
        <v>209476.8</v>
      </c>
      <c r="D4" s="2"/>
      <c r="E4" s="2"/>
      <c r="F4" s="2"/>
      <c r="G4" s="2"/>
      <c r="H4" s="2"/>
      <c r="I4" s="2">
        <v>184680</v>
      </c>
      <c r="J4" s="2"/>
      <c r="K4" s="2"/>
    </row>
    <row r="5" spans="1:11" ht="24.75" customHeight="1">
      <c r="A5" s="9">
        <v>3</v>
      </c>
      <c r="B5" s="10"/>
      <c r="C5" s="14">
        <v>664888.39</v>
      </c>
      <c r="D5" s="2"/>
      <c r="E5" s="2"/>
      <c r="F5" s="2"/>
      <c r="G5" s="2"/>
      <c r="H5" s="2"/>
      <c r="I5" s="2"/>
      <c r="J5" s="2">
        <v>664888.39</v>
      </c>
      <c r="K5" s="2"/>
    </row>
    <row r="6" spans="1:11" ht="24.75" customHeight="1">
      <c r="A6" s="9">
        <v>4</v>
      </c>
      <c r="B6" s="10"/>
      <c r="C6" s="14">
        <v>2060704.8</v>
      </c>
      <c r="D6" s="2"/>
      <c r="E6" s="2"/>
      <c r="F6" s="2"/>
      <c r="G6" s="2">
        <v>1962770.83</v>
      </c>
      <c r="H6" s="2"/>
      <c r="I6" s="2"/>
      <c r="J6" s="2"/>
      <c r="K6" s="2">
        <v>1962043.78</v>
      </c>
    </row>
    <row r="7" spans="1:11" ht="24.75" customHeight="1">
      <c r="A7" s="9">
        <v>5</v>
      </c>
      <c r="B7" s="10"/>
      <c r="C7" s="14">
        <v>181695.15</v>
      </c>
      <c r="D7" s="2"/>
      <c r="E7" s="2"/>
      <c r="F7" s="2"/>
      <c r="G7" s="2"/>
      <c r="H7" s="2"/>
      <c r="I7" s="2"/>
      <c r="J7" s="2"/>
      <c r="K7" s="2">
        <v>181695.15</v>
      </c>
    </row>
    <row r="8" spans="1:11" ht="24.75" customHeight="1">
      <c r="A8" s="9">
        <v>6</v>
      </c>
      <c r="B8" s="10"/>
      <c r="C8" s="14">
        <v>8608.68</v>
      </c>
      <c r="D8" s="2"/>
      <c r="E8" s="2"/>
      <c r="F8" s="2"/>
      <c r="G8" s="2">
        <v>8920.37</v>
      </c>
      <c r="H8" s="2">
        <v>12456.55</v>
      </c>
      <c r="I8" s="2"/>
      <c r="J8" s="2"/>
      <c r="K8" s="2"/>
    </row>
    <row r="9" spans="1:11" ht="24.75" customHeight="1">
      <c r="A9" s="9">
        <v>7</v>
      </c>
      <c r="B9" s="10"/>
      <c r="C9" s="14">
        <v>1377810</v>
      </c>
      <c r="D9" s="2">
        <v>1377810</v>
      </c>
      <c r="E9" s="2"/>
      <c r="F9" s="2"/>
      <c r="G9" s="2"/>
      <c r="H9" s="2"/>
      <c r="I9" s="2"/>
      <c r="J9" s="2"/>
      <c r="K9" s="2"/>
    </row>
    <row r="10" spans="1:11" ht="24.75" customHeight="1">
      <c r="A10" s="9">
        <v>8</v>
      </c>
      <c r="B10" s="10"/>
      <c r="C10" s="14">
        <v>365749.56</v>
      </c>
      <c r="D10" s="2"/>
      <c r="E10" s="2">
        <v>249749.46</v>
      </c>
      <c r="F10" s="2"/>
      <c r="G10" s="2"/>
      <c r="H10" s="2"/>
      <c r="I10" s="2"/>
      <c r="J10" s="2"/>
      <c r="K10" s="2"/>
    </row>
    <row r="11" spans="1:11" ht="24.75" customHeight="1">
      <c r="A11" s="9">
        <v>9</v>
      </c>
      <c r="B11" s="10"/>
      <c r="C11" s="14">
        <v>549436.29</v>
      </c>
      <c r="D11" s="2"/>
      <c r="E11" s="2"/>
      <c r="F11" s="2"/>
      <c r="G11" s="2"/>
      <c r="H11" s="2"/>
      <c r="I11" s="2"/>
      <c r="J11" s="2"/>
      <c r="K11" s="2">
        <v>501302.16</v>
      </c>
    </row>
    <row r="12" spans="1:11" ht="24.75" customHeight="1">
      <c r="A12" s="9">
        <v>10</v>
      </c>
      <c r="B12" s="10"/>
      <c r="C12" s="14">
        <v>16200</v>
      </c>
      <c r="D12" s="2"/>
      <c r="E12" s="2"/>
      <c r="F12" s="2">
        <v>20250</v>
      </c>
      <c r="G12" s="2"/>
      <c r="H12" s="2"/>
      <c r="I12" s="2"/>
      <c r="J12" s="2"/>
      <c r="K12" s="2"/>
    </row>
    <row r="13" spans="1:11" ht="24.75" customHeight="1">
      <c r="A13" s="9" t="s">
        <v>12</v>
      </c>
      <c r="B13" s="10"/>
      <c r="C13" s="14">
        <f>SUM(C3:C12)</f>
        <v>5800356.96</v>
      </c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8" t="s">
        <v>13</v>
      </c>
      <c r="B14" s="8"/>
      <c r="C14" s="8"/>
      <c r="D14" s="3" t="s">
        <v>23</v>
      </c>
      <c r="E14" s="3" t="s">
        <v>23</v>
      </c>
      <c r="F14" s="3" t="s">
        <v>25</v>
      </c>
      <c r="G14" s="3" t="s">
        <v>25</v>
      </c>
      <c r="H14" s="7" t="s">
        <v>26</v>
      </c>
      <c r="I14" s="3" t="s">
        <v>23</v>
      </c>
      <c r="J14" s="3" t="s">
        <v>25</v>
      </c>
      <c r="K14" s="3" t="s">
        <v>25</v>
      </c>
    </row>
    <row r="15" spans="1:11" ht="24.75" customHeight="1">
      <c r="A15" s="8" t="s">
        <v>8</v>
      </c>
      <c r="B15" s="8"/>
      <c r="C15" s="8"/>
      <c r="D15" s="4" t="s">
        <v>22</v>
      </c>
      <c r="E15" s="4" t="s">
        <v>22</v>
      </c>
      <c r="F15" s="4" t="s">
        <v>24</v>
      </c>
      <c r="G15" s="3" t="s">
        <v>24</v>
      </c>
      <c r="H15" s="3" t="s">
        <v>24</v>
      </c>
      <c r="I15" s="3" t="s">
        <v>22</v>
      </c>
      <c r="J15" s="3" t="s">
        <v>24</v>
      </c>
      <c r="K15" s="3" t="s">
        <v>24</v>
      </c>
    </row>
    <row r="16" spans="1:4" ht="12.75">
      <c r="A16" t="s">
        <v>3</v>
      </c>
      <c r="C16" s="1"/>
      <c r="D16" s="1"/>
    </row>
  </sheetData>
  <sheetProtection/>
  <mergeCells count="15">
    <mergeCell ref="C1:C2"/>
    <mergeCell ref="A14:C14"/>
    <mergeCell ref="A3:B3"/>
    <mergeCell ref="A1:B2"/>
    <mergeCell ref="A13:B13"/>
    <mergeCell ref="A7:B7"/>
    <mergeCell ref="A9:B9"/>
    <mergeCell ref="A8:B8"/>
    <mergeCell ref="A11:B11"/>
    <mergeCell ref="A15:C15"/>
    <mergeCell ref="A4:B4"/>
    <mergeCell ref="A5:B5"/>
    <mergeCell ref="A6:B6"/>
    <mergeCell ref="A10:B10"/>
    <mergeCell ref="A12:B12"/>
  </mergeCells>
  <printOptions/>
  <pageMargins left="0.19652777777777777" right="0.19652777777777777" top="0.5701388888888889" bottom="0.7819444444444444" header="0.2701388888888889" footer="0.2798611111111111"/>
  <pageSetup horizontalDpi="300" verticalDpi="300" orientation="landscape" paperSize="9" scale="59" r:id="rId1"/>
  <headerFooter alignWithMargins="0">
    <oddHeader>&amp;L&amp;"Arial,Pogrubiony"&amp;8ZP/51/2018&amp;C&amp;"Arial,Pogrubiony"&amp;8Zbiorcze zestawienie ofert 
z otwarcia, które miało miejsce w dniu 13.08.2018 r o godz. 12:30</oddHeader>
    <oddFooter>&amp;L&amp;8 13.08.2018 r.   Marta Mariańska
(data i podpis osoby sporządzającej protokół)&amp;R&amp;8Strona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Marta Mariańska</cp:lastModifiedBy>
  <cp:lastPrinted>2018-08-13T10:46:10Z</cp:lastPrinted>
  <dcterms:created xsi:type="dcterms:W3CDTF">2017-03-16T08:50:06Z</dcterms:created>
  <dcterms:modified xsi:type="dcterms:W3CDTF">2018-08-14T07:00:04Z</dcterms:modified>
  <cp:category/>
  <cp:version/>
  <cp:contentType/>
  <cp:contentStatus/>
</cp:coreProperties>
</file>