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AF_KASIA\2019 _47_IMPLANTY ORTOPEDYCZNE\"/>
    </mc:Choice>
  </mc:AlternateContent>
  <bookViews>
    <workbookView xWindow="0" yWindow="0" windowWidth="19200" windowHeight="10695" firstSheet="1" activeTab="7"/>
  </bookViews>
  <sheets>
    <sheet name="Pakiet 2" sheetId="3" state="hidden" r:id="rId1"/>
    <sheet name="Część 1" sheetId="4" r:id="rId2"/>
    <sheet name="Część 2" sheetId="5" r:id="rId3"/>
    <sheet name="Część 3" sheetId="6" r:id="rId4"/>
    <sheet name="Część 4" sheetId="8" r:id="rId5"/>
    <sheet name="Część 5" sheetId="7" r:id="rId6"/>
    <sheet name="Część 6" sheetId="9" r:id="rId7"/>
    <sheet name="Część 7" sheetId="10" r:id="rId8"/>
  </sheets>
  <definedNames>
    <definedName name="_xlnm.Print_Area" localSheetId="0">'Pakiet 2'!$A$1:$J$12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3" l="1"/>
  <c r="G10" i="3" s="1"/>
  <c r="I8" i="3" l="1"/>
  <c r="I10" i="3" s="1"/>
</calcChain>
</file>

<file path=xl/sharedStrings.xml><?xml version="1.0" encoding="utf-8"?>
<sst xmlns="http://schemas.openxmlformats.org/spreadsheetml/2006/main" count="156" uniqueCount="70">
  <si>
    <t>1.</t>
  </si>
  <si>
    <t>2.</t>
  </si>
  <si>
    <t>3.</t>
  </si>
  <si>
    <t>4.</t>
  </si>
  <si>
    <t>5.</t>
  </si>
  <si>
    <t>6.</t>
  </si>
  <si>
    <t>7.</t>
  </si>
  <si>
    <t>Opis wyrobu</t>
  </si>
  <si>
    <r>
      <t>Cena jednostkowa netto PLN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</si>
  <si>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j.m.</t>
  </si>
  <si>
    <t>ilość</t>
  </si>
  <si>
    <r>
      <t>Wartość netto PLN</t>
    </r>
    <r>
      <rPr>
        <b/>
        <vertAlign val="super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(1x3)</t>
    </r>
  </si>
  <si>
    <t>VAT w PLN</t>
  </si>
  <si>
    <r>
      <t>Wartość brutto PLN (4+5)</t>
    </r>
    <r>
      <rPr>
        <b/>
        <vertAlign val="superscript"/>
        <sz val="10"/>
        <color indexed="8"/>
        <rFont val="Arial"/>
        <family val="2"/>
        <charset val="238"/>
      </rPr>
      <t>3</t>
    </r>
  </si>
  <si>
    <t xml:space="preserve">Proponowany kod </t>
  </si>
  <si>
    <t>Asortyment</t>
  </si>
  <si>
    <t>Producent /typ</t>
  </si>
  <si>
    <t>RAZEM:</t>
  </si>
  <si>
    <r>
      <t>OPIS PRZEDMIOTU ZAMÓWIENIA</t>
    </r>
    <r>
      <rPr>
        <b/>
        <sz val="10"/>
        <color indexed="8"/>
        <rFont val="Arial"/>
        <family val="2"/>
        <charset val="238"/>
      </rPr>
      <t xml:space="preserve">- System do separacji płytek krwi </t>
    </r>
    <r>
      <rPr>
        <sz val="10"/>
        <color indexed="8"/>
        <rFont val="Arial"/>
        <family val="2"/>
        <charset val="238"/>
      </rPr>
      <t>(czynników wzrostu)</t>
    </r>
  </si>
  <si>
    <t>Zestaw umożliwiający wyprodukowanie zagęszczonego roztworu płytek z własnej krwi obwodowej pacjenta zawiesiny o bardzo wysokiej koncetracji płytek krwi, otrzymywanej tylko w jednym etapie wirowania a następnie aplikacje otrzymanego preparatu w warunkach pola operacyjnego. 
System składa się z pojedynczego sterylnego zestawu do separacji płytek krwi i zawiera: 
(z 10 ml krwi produkuje nie mniej niż 3 ml koncentratu płytkowego) 
• system podwójnej strzykawki 10 ml
• 1 ml roztworu przeciwzakrzepowego 
Instrumenty: wirówka,  pojemniki na tuby separujące krew</t>
  </si>
  <si>
    <t>kpl.</t>
  </si>
  <si>
    <r>
      <t xml:space="preserve">PAKIET </t>
    </r>
    <r>
      <rPr>
        <b/>
        <sz val="10"/>
        <color indexed="10"/>
        <rFont val="Arial"/>
        <family val="2"/>
        <charset val="238"/>
      </rPr>
      <t xml:space="preserve"> 2</t>
    </r>
  </si>
  <si>
    <t>SUMA</t>
  </si>
  <si>
    <t>Nazwa/Producent/Numer katalogowy</t>
  </si>
  <si>
    <t>Wartość brutto PLN</t>
  </si>
  <si>
    <t>Stawka podatku VAT (%)</t>
  </si>
  <si>
    <t>Wartość netto PLN</t>
  </si>
  <si>
    <t>Cena jednostkowa netto</t>
  </si>
  <si>
    <t>Opis przedmiotu zamówienia</t>
  </si>
  <si>
    <t xml:space="preserve">Anatomiczna proteza stawu barkowego na trzpieniu bezcementowym o typie press-fit, porowatym, napylonym w części bliższej HA. Trzpień protezy konwertowalny do protezy odwróconej bez potrzeby jego wymiany. Trzpień z kątem szyjkowo-trzonowym 135st lub z możliwością zmiany kąta bez zmiany trzpienia. Minimum 8 rozmiarów - średnic trzpienia, jego długość winna się mieścić w zakresie 55 - 95 mm. Glowy protezy centryczne i ekscentryczne z możliwością zmiany off-setu, jej wysokości. Średnica głów winna się mieścić w zakresie 38 - 58mm.  Ich wysokość winna się mieścić w zakresie 13-27 mm. </t>
  </si>
  <si>
    <t xml:space="preserve">Odwrócona  proteza stawu barkowego na trzpieniu bezcementowym o typie press-fit, porowatym, napylonym w części bliższej HA. Trzpień protezy konwertowalny do protezy odwróconej bez potrzeby jego wymiany. Trzpień z kątem szyjkowo-trzonowym 135st lub z możliwością zmiany kąta bez zmiany trzpienia. Minimum 8 rozmiarów - średnic trzpienia, jego długość winna się mieścić w zakresie 55 - 95 mm. Część panewkowa porowata i napylona. Mocownie części panewkowej za pomocą centralnej śruby z czterema śrubami obwodowymi.  Możliwość wykonania lateralizacji  COR na części panewkowej. Średnice głowy części panewkowej w min 2 średnicach i min 2 wysokościach. Część ramienna dająca możliwość regulacji offsetu w płaszczyźnie przednio-tylnej i przyśrodkowo-bocznej.  Taca części ramiennej w min 2 rozmiarach. Wkładka cześci ramiennej z PE wysoce usieciowanego, formowanego ciśnieniowo. </t>
  </si>
  <si>
    <t>OPIS PRZEDMIOTU ZAMÓWIENIA-  Implanty do endoprotezoplastyki planowej, trzpieniowej barku</t>
  </si>
  <si>
    <t>Pakiet 1</t>
  </si>
  <si>
    <t>OPIS PRZEDMIOTU ZAMÓWIENIA-  Implanty do endoprotezoplastyki planowej, beztrzpieniowej barku</t>
  </si>
  <si>
    <t>Panewka cementowana wykonana z PE wysoce usieciowanego, formowanego cisnieniow, dostępne wersje zarówno z trzema kolkami obwodowymi i jednym centralnym jak i centralnym kilem. Dostępna w min 3 rozmiarach.</t>
  </si>
  <si>
    <t xml:space="preserve">Anatomiczna proteza stawu barkowego na bezcementowym mocowaniu na mikrotrzpieniu oszczędzajacym przynasadę, kanał i trzon kości ramiennej, nie wymagający ubijania kości poza obszarem nasady.  Głowy protezy z możliwością zmiany off-setu. Średnica głów winna się mieścić w zakresie 38 - 58mm.  Ich wysokość winna się mieścić w zakresie 13-27 mm. </t>
  </si>
  <si>
    <t>Anatomiczna proteza stawu barkowego na urazowym trzpieniu cementowanym, porowatym, napylonym w części bliższej HA. Trzpień modularny, który może być także użyty do protezy urazowej. Trzpień z instrumentarium dającym możliwość śródoperacyjnego dostosowania głębokości jego osadzenia. Trzpień w minimum 6 rozmiarach. Glowy protezy centryczne i ekscentryczne z możliwością zmiany off-setu, jej wysokości. Średnica głów winna się mieścić w zakresie 38 - 58mm.</t>
  </si>
  <si>
    <t xml:space="preserve">Odwrócona proteza stawu barkowego na urazowym trzpieniu cementowanym, porowatym, napylonym w części bliższej HA. Trzpień modularny, który może być także użyty do protezy urazowej.  Minimum 6 rozmiarów - średnic trzpienia. Część panewkowa porowata i napylona. Mocownie części panewkowej za pomocą centralnej śruby ze śrubami obwodowymi.  Możliwość wykonania lateralizacji  COR na części panewkowej. Średnice głowy części panewkowej w min 2 średnicach i min 2 wysokościach. Część ramienna dająca możliwość regulacji offsetu w płaszczyźnie przednio-tylnej i przyśrodkowo-bocznej.  Taca części ramiennej w min 2 rozmiarach. Wkładka cześci ramiennej z PE wysoce usieciowanego, formowanego ciśnieniowo. </t>
  </si>
  <si>
    <t xml:space="preserve">Razem z implantami Oferent musi dostarczyć instrumentarium do jego zakładania. Oferent zobowiązuje się do przeszkolenia zespołu instrumentariuszek. Zestaw instrumentarium musi być dostarczony w specjalnych  kontenerach z filtrami umożliwiającymi ich sterylizację i przechowywanie. Oferent musi dostarczyć zestaw retraktorów panewkowych takich jak  Fukuda, Darrach, hak panewkowy trój i dwuzębny, retraktor torebkowy "2-prong". </t>
  </si>
  <si>
    <t xml:space="preserve">Razem z implantami Oferent musi dostarczyć system cyfrowego planowania operacji oparty na CT. Razem z implantami Oferent musi dostarczyć instrumentarium do jego zakładania. Oferent zobowiązuje się do przeszkolenia zespołu instrumentariuszek. Oferent zobowiąuzuje się do przeszkolenia zespołu z obsługi programu do planowania zabiegu. Zestaw instrumentarium musi być dostarczony w specjalnych  kontenerach z filtrami umożliwiającymi ich sterylizację i przechowywanie. Oferent musi dostarczyć zestaw retraktorów panewkowych takich jak  Fukuda, Darrach, hak panewkowy trój i dwuzębny, retraktor torebkowy "2-prong". </t>
  </si>
  <si>
    <t>kpl. (kompletna część ramienna protezy)</t>
  </si>
  <si>
    <t xml:space="preserve">sztuka </t>
  </si>
  <si>
    <t>kpl (kompletna część ramienna i panewkowa protezy odwróconej)</t>
  </si>
  <si>
    <t>kpl (kompletna część ramienna protezy)</t>
  </si>
  <si>
    <t>szt</t>
  </si>
  <si>
    <t>kpl (kompletna część ramienna i panewkowa protezy)</t>
  </si>
  <si>
    <t>Panewka cementowana wykonana z PE wysoce usieciowanego, formowanego cisnieniow, dostępne wersje zarówno z kołkami obwodowymi jak i centralnym kilem. Możliwa wersja hybrydowa panewki z centralnym kołkiem napylanym HA. Dostępna w min 3 rozmiarach.</t>
  </si>
  <si>
    <t>Pakiet 2</t>
  </si>
  <si>
    <t>OPIS PRZEDMIOTU ZAMÓWIENIA-  Implanty do endoprotezoplastyki głowy kości promieniowej</t>
  </si>
  <si>
    <t>Głowa protezy, implant ze stopów metali o różnych średnicach zawierających się między 19 a 25 mm i możliwości zmiany wysokości każdego implantu zawierającej się w zakresie od 10 do 20mm.</t>
  </si>
  <si>
    <t>sztuk</t>
  </si>
  <si>
    <t>Trzpień metalowy, napylany porowaty w min 5 różnych rozmiarach.</t>
  </si>
  <si>
    <t>Pakiet 4</t>
  </si>
  <si>
    <t>Pakiet 5</t>
  </si>
  <si>
    <t xml:space="preserve">OPIS PRZEDMIOTU ZAMÓWIENIA-  Implanty do endoprotezoplastyki stawu łokciowego. </t>
  </si>
  <si>
    <t xml:space="preserve">Trzpień ramienny protezy stawu łokciowego, metalowy, cementowany, anatomiczny, osobny dla strony prawej i lewej w co najmniej 3 rozmiarach z możliwością zmiany położenia centrum obrotu stawu poprzez regulację tzw off-set. Umożliwiający zamontowanie komponentu ramiennego do protezy związanej i niezwiązanej z możliwością oszczędzenia natywnej głowy kości promieniowej. </t>
  </si>
  <si>
    <t xml:space="preserve">Komponent ramienny, metalowy, odtwarzający anatomiczny koniec ramienny, umożliwiający związanie protezy, a także pozostawienie jej w formie niezwiązanej, umożliwiający oszczędzenie natywnej głowy kości promieniowej. Komponent ten w co najmniej 3 rozmiarach. </t>
  </si>
  <si>
    <t xml:space="preserve">Śruba komponentu ramiennego. </t>
  </si>
  <si>
    <t xml:space="preserve">Opcjonalny element wiążący protezę. </t>
  </si>
  <si>
    <t xml:space="preserve">Trzpień łokciowy metalowy  i cementowany,  z komponentem polietylenowym, osobny dla strony prawej jak i lewej. Możliwość zastosowania wariantu krótkiego i długiego. W minimum 6 rozmiarach. Część ta musi pozwalać na związanie protezy poprzez dodanie łącznika. </t>
  </si>
  <si>
    <t xml:space="preserve">Opcjonalna głowa kości promieniowej, pasująca do komponentu ramiennego protezy i z możliwością zastosowania min 3 różnych rozmiarów głowy. </t>
  </si>
  <si>
    <t xml:space="preserve">Opcjonalna trzpień głowy kości promieniowej, kompatybilny z pozostałymi elementami protezy, trzpień dający opcję zastosowania co najmniej 2 jego rozmiarów. </t>
  </si>
  <si>
    <t xml:space="preserve">Opcjonalne zatyczki do cementu kostnego, uniemożliwiające przemieszczanie się go w kanale szpikowym. </t>
  </si>
  <si>
    <t>Pakiet 3</t>
  </si>
  <si>
    <t>Pakiet 6</t>
  </si>
  <si>
    <t xml:space="preserve">OPIS PRZEDMIOTU ZAMÓWIENIA-  Implant pediatryczny typu Ekspander tkankowy </t>
  </si>
  <si>
    <t>Ekspander o gładkiej powierzchni z zaworem dystalnym , "kształt "parówki" długość 110 mm, średnica 35 mm. Produkt sterylny, pakowany pojedyńczo.</t>
  </si>
  <si>
    <t>Pakiet 7</t>
  </si>
  <si>
    <t>OPIS PRZEDMIOTU ZAMÓWIENIA-  Implanty ortopedyczne - endoprotezy jednoprzedziałowe stawu kolanowego</t>
  </si>
  <si>
    <t>Endoproteza modularna, osadzana przy użyciu cementu , składająca się z trzech części : udowej, piszczelowej, wkładki stawowej. Część piszczelowa anatomiczna lewa, wykonana ze stopu tytanu w  co najmniej 6 rozmiarach, z co najmniej 3 punktami zakotwiczenia w przyciętej kości piszczelowej. Powierzchnia komponentu napylona PMMA od strony styku z kością. Część udowa anatomiczna (prawa, lewa) w co najmniej 7 rozmiarach dla każdej strony, wykonana ze stopu chromo-kobaltowego. Powierzchnia komponentu napylona PMMA od strony styku z kością.Wkładki polietylenowe o grubościach: 8,9,10,11,12,14 mm o płaskiej powierzchni artykulacyjnej, mocowane zatrzaskowo w części piszczelowej. Endoproteza typu high-flexion: umożliwiające zgięcie stawu minimum 155 stopni. Instrumentarium dostosowane do technik małoinwazyjnych zarówno zewnątrz jak i wewnątrzszpikowych. System umożliwiający równoległe prowadzenie cięć końców stawowych udowego i piszczelowego. System musi umożliwiać zaoptrzenie obu przedziałów stawu kolanowego, przyśrodkowego oraz bocznego. W zestawie ostrze do piły.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</si>
</sst>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left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7" fillId="0" borderId="4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view="pageBreakPreview" zoomScale="60" zoomScaleNormal="70" workbookViewId="0">
      <selection activeCell="B46" sqref="B46"/>
    </sheetView>
  </sheetViews>
  <sheetFormatPr defaultColWidth="8.85546875" defaultRowHeight="15" x14ac:dyDescent="0.25"/>
  <cols>
    <col min="1" max="1" width="5.28515625" customWidth="1"/>
    <col min="2" max="2" width="128.140625" customWidth="1"/>
    <col min="3" max="3" width="16" customWidth="1"/>
    <col min="4" max="4" width="17.42578125" customWidth="1"/>
    <col min="6" max="6" width="12" customWidth="1"/>
    <col min="7" max="7" width="14.42578125" customWidth="1"/>
    <col min="9" max="9" width="13.42578125" customWidth="1"/>
    <col min="10" max="10" width="20.42578125" customWidth="1"/>
    <col min="257" max="257" width="5.28515625" customWidth="1"/>
    <col min="258" max="258" width="128.140625" customWidth="1"/>
    <col min="259" max="259" width="16" customWidth="1"/>
    <col min="260" max="260" width="17.42578125" customWidth="1"/>
    <col min="262" max="262" width="12" customWidth="1"/>
    <col min="263" max="263" width="14.42578125" customWidth="1"/>
    <col min="265" max="265" width="13.42578125" customWidth="1"/>
    <col min="266" max="266" width="20.42578125" customWidth="1"/>
    <col min="513" max="513" width="5.28515625" customWidth="1"/>
    <col min="514" max="514" width="128.140625" customWidth="1"/>
    <col min="515" max="515" width="16" customWidth="1"/>
    <col min="516" max="516" width="17.42578125" customWidth="1"/>
    <col min="518" max="518" width="12" customWidth="1"/>
    <col min="519" max="519" width="14.42578125" customWidth="1"/>
    <col min="521" max="521" width="13.42578125" customWidth="1"/>
    <col min="522" max="522" width="20.42578125" customWidth="1"/>
    <col min="769" max="769" width="5.28515625" customWidth="1"/>
    <col min="770" max="770" width="128.140625" customWidth="1"/>
    <col min="771" max="771" width="16" customWidth="1"/>
    <col min="772" max="772" width="17.42578125" customWidth="1"/>
    <col min="774" max="774" width="12" customWidth="1"/>
    <col min="775" max="775" width="14.42578125" customWidth="1"/>
    <col min="777" max="777" width="13.42578125" customWidth="1"/>
    <col min="778" max="778" width="20.42578125" customWidth="1"/>
    <col min="1025" max="1025" width="5.28515625" customWidth="1"/>
    <col min="1026" max="1026" width="128.140625" customWidth="1"/>
    <col min="1027" max="1027" width="16" customWidth="1"/>
    <col min="1028" max="1028" width="17.42578125" customWidth="1"/>
    <col min="1030" max="1030" width="12" customWidth="1"/>
    <col min="1031" max="1031" width="14.42578125" customWidth="1"/>
    <col min="1033" max="1033" width="13.42578125" customWidth="1"/>
    <col min="1034" max="1034" width="20.42578125" customWidth="1"/>
    <col min="1281" max="1281" width="5.28515625" customWidth="1"/>
    <col min="1282" max="1282" width="128.140625" customWidth="1"/>
    <col min="1283" max="1283" width="16" customWidth="1"/>
    <col min="1284" max="1284" width="17.42578125" customWidth="1"/>
    <col min="1286" max="1286" width="12" customWidth="1"/>
    <col min="1287" max="1287" width="14.42578125" customWidth="1"/>
    <col min="1289" max="1289" width="13.42578125" customWidth="1"/>
    <col min="1290" max="1290" width="20.42578125" customWidth="1"/>
    <col min="1537" max="1537" width="5.28515625" customWidth="1"/>
    <col min="1538" max="1538" width="128.140625" customWidth="1"/>
    <col min="1539" max="1539" width="16" customWidth="1"/>
    <col min="1540" max="1540" width="17.42578125" customWidth="1"/>
    <col min="1542" max="1542" width="12" customWidth="1"/>
    <col min="1543" max="1543" width="14.42578125" customWidth="1"/>
    <col min="1545" max="1545" width="13.42578125" customWidth="1"/>
    <col min="1546" max="1546" width="20.42578125" customWidth="1"/>
    <col min="1793" max="1793" width="5.28515625" customWidth="1"/>
    <col min="1794" max="1794" width="128.140625" customWidth="1"/>
    <col min="1795" max="1795" width="16" customWidth="1"/>
    <col min="1796" max="1796" width="17.42578125" customWidth="1"/>
    <col min="1798" max="1798" width="12" customWidth="1"/>
    <col min="1799" max="1799" width="14.42578125" customWidth="1"/>
    <col min="1801" max="1801" width="13.42578125" customWidth="1"/>
    <col min="1802" max="1802" width="20.42578125" customWidth="1"/>
    <col min="2049" max="2049" width="5.28515625" customWidth="1"/>
    <col min="2050" max="2050" width="128.140625" customWidth="1"/>
    <col min="2051" max="2051" width="16" customWidth="1"/>
    <col min="2052" max="2052" width="17.42578125" customWidth="1"/>
    <col min="2054" max="2054" width="12" customWidth="1"/>
    <col min="2055" max="2055" width="14.42578125" customWidth="1"/>
    <col min="2057" max="2057" width="13.42578125" customWidth="1"/>
    <col min="2058" max="2058" width="20.42578125" customWidth="1"/>
    <col min="2305" max="2305" width="5.28515625" customWidth="1"/>
    <col min="2306" max="2306" width="128.140625" customWidth="1"/>
    <col min="2307" max="2307" width="16" customWidth="1"/>
    <col min="2308" max="2308" width="17.42578125" customWidth="1"/>
    <col min="2310" max="2310" width="12" customWidth="1"/>
    <col min="2311" max="2311" width="14.42578125" customWidth="1"/>
    <col min="2313" max="2313" width="13.42578125" customWidth="1"/>
    <col min="2314" max="2314" width="20.42578125" customWidth="1"/>
    <col min="2561" max="2561" width="5.28515625" customWidth="1"/>
    <col min="2562" max="2562" width="128.140625" customWidth="1"/>
    <col min="2563" max="2563" width="16" customWidth="1"/>
    <col min="2564" max="2564" width="17.42578125" customWidth="1"/>
    <col min="2566" max="2566" width="12" customWidth="1"/>
    <col min="2567" max="2567" width="14.42578125" customWidth="1"/>
    <col min="2569" max="2569" width="13.42578125" customWidth="1"/>
    <col min="2570" max="2570" width="20.42578125" customWidth="1"/>
    <col min="2817" max="2817" width="5.28515625" customWidth="1"/>
    <col min="2818" max="2818" width="128.140625" customWidth="1"/>
    <col min="2819" max="2819" width="16" customWidth="1"/>
    <col min="2820" max="2820" width="17.42578125" customWidth="1"/>
    <col min="2822" max="2822" width="12" customWidth="1"/>
    <col min="2823" max="2823" width="14.42578125" customWidth="1"/>
    <col min="2825" max="2825" width="13.42578125" customWidth="1"/>
    <col min="2826" max="2826" width="20.42578125" customWidth="1"/>
    <col min="3073" max="3073" width="5.28515625" customWidth="1"/>
    <col min="3074" max="3074" width="128.140625" customWidth="1"/>
    <col min="3075" max="3075" width="16" customWidth="1"/>
    <col min="3076" max="3076" width="17.42578125" customWidth="1"/>
    <col min="3078" max="3078" width="12" customWidth="1"/>
    <col min="3079" max="3079" width="14.42578125" customWidth="1"/>
    <col min="3081" max="3081" width="13.42578125" customWidth="1"/>
    <col min="3082" max="3082" width="20.42578125" customWidth="1"/>
    <col min="3329" max="3329" width="5.28515625" customWidth="1"/>
    <col min="3330" max="3330" width="128.140625" customWidth="1"/>
    <col min="3331" max="3331" width="16" customWidth="1"/>
    <col min="3332" max="3332" width="17.42578125" customWidth="1"/>
    <col min="3334" max="3334" width="12" customWidth="1"/>
    <col min="3335" max="3335" width="14.42578125" customWidth="1"/>
    <col min="3337" max="3337" width="13.42578125" customWidth="1"/>
    <col min="3338" max="3338" width="20.42578125" customWidth="1"/>
    <col min="3585" max="3585" width="5.28515625" customWidth="1"/>
    <col min="3586" max="3586" width="128.140625" customWidth="1"/>
    <col min="3587" max="3587" width="16" customWidth="1"/>
    <col min="3588" max="3588" width="17.42578125" customWidth="1"/>
    <col min="3590" max="3590" width="12" customWidth="1"/>
    <col min="3591" max="3591" width="14.42578125" customWidth="1"/>
    <col min="3593" max="3593" width="13.42578125" customWidth="1"/>
    <col min="3594" max="3594" width="20.42578125" customWidth="1"/>
    <col min="3841" max="3841" width="5.28515625" customWidth="1"/>
    <col min="3842" max="3842" width="128.140625" customWidth="1"/>
    <col min="3843" max="3843" width="16" customWidth="1"/>
    <col min="3844" max="3844" width="17.42578125" customWidth="1"/>
    <col min="3846" max="3846" width="12" customWidth="1"/>
    <col min="3847" max="3847" width="14.42578125" customWidth="1"/>
    <col min="3849" max="3849" width="13.42578125" customWidth="1"/>
    <col min="3850" max="3850" width="20.42578125" customWidth="1"/>
    <col min="4097" max="4097" width="5.28515625" customWidth="1"/>
    <col min="4098" max="4098" width="128.140625" customWidth="1"/>
    <col min="4099" max="4099" width="16" customWidth="1"/>
    <col min="4100" max="4100" width="17.42578125" customWidth="1"/>
    <col min="4102" max="4102" width="12" customWidth="1"/>
    <col min="4103" max="4103" width="14.42578125" customWidth="1"/>
    <col min="4105" max="4105" width="13.42578125" customWidth="1"/>
    <col min="4106" max="4106" width="20.42578125" customWidth="1"/>
    <col min="4353" max="4353" width="5.28515625" customWidth="1"/>
    <col min="4354" max="4354" width="128.140625" customWidth="1"/>
    <col min="4355" max="4355" width="16" customWidth="1"/>
    <col min="4356" max="4356" width="17.42578125" customWidth="1"/>
    <col min="4358" max="4358" width="12" customWidth="1"/>
    <col min="4359" max="4359" width="14.42578125" customWidth="1"/>
    <col min="4361" max="4361" width="13.42578125" customWidth="1"/>
    <col min="4362" max="4362" width="20.42578125" customWidth="1"/>
    <col min="4609" max="4609" width="5.28515625" customWidth="1"/>
    <col min="4610" max="4610" width="128.140625" customWidth="1"/>
    <col min="4611" max="4611" width="16" customWidth="1"/>
    <col min="4612" max="4612" width="17.42578125" customWidth="1"/>
    <col min="4614" max="4614" width="12" customWidth="1"/>
    <col min="4615" max="4615" width="14.42578125" customWidth="1"/>
    <col min="4617" max="4617" width="13.42578125" customWidth="1"/>
    <col min="4618" max="4618" width="20.42578125" customWidth="1"/>
    <col min="4865" max="4865" width="5.28515625" customWidth="1"/>
    <col min="4866" max="4866" width="128.140625" customWidth="1"/>
    <col min="4867" max="4867" width="16" customWidth="1"/>
    <col min="4868" max="4868" width="17.42578125" customWidth="1"/>
    <col min="4870" max="4870" width="12" customWidth="1"/>
    <col min="4871" max="4871" width="14.42578125" customWidth="1"/>
    <col min="4873" max="4873" width="13.42578125" customWidth="1"/>
    <col min="4874" max="4874" width="20.42578125" customWidth="1"/>
    <col min="5121" max="5121" width="5.28515625" customWidth="1"/>
    <col min="5122" max="5122" width="128.140625" customWidth="1"/>
    <col min="5123" max="5123" width="16" customWidth="1"/>
    <col min="5124" max="5124" width="17.42578125" customWidth="1"/>
    <col min="5126" max="5126" width="12" customWidth="1"/>
    <col min="5127" max="5127" width="14.42578125" customWidth="1"/>
    <col min="5129" max="5129" width="13.42578125" customWidth="1"/>
    <col min="5130" max="5130" width="20.42578125" customWidth="1"/>
    <col min="5377" max="5377" width="5.28515625" customWidth="1"/>
    <col min="5378" max="5378" width="128.140625" customWidth="1"/>
    <col min="5379" max="5379" width="16" customWidth="1"/>
    <col min="5380" max="5380" width="17.42578125" customWidth="1"/>
    <col min="5382" max="5382" width="12" customWidth="1"/>
    <col min="5383" max="5383" width="14.42578125" customWidth="1"/>
    <col min="5385" max="5385" width="13.42578125" customWidth="1"/>
    <col min="5386" max="5386" width="20.42578125" customWidth="1"/>
    <col min="5633" max="5633" width="5.28515625" customWidth="1"/>
    <col min="5634" max="5634" width="128.140625" customWidth="1"/>
    <col min="5635" max="5635" width="16" customWidth="1"/>
    <col min="5636" max="5636" width="17.42578125" customWidth="1"/>
    <col min="5638" max="5638" width="12" customWidth="1"/>
    <col min="5639" max="5639" width="14.42578125" customWidth="1"/>
    <col min="5641" max="5641" width="13.42578125" customWidth="1"/>
    <col min="5642" max="5642" width="20.42578125" customWidth="1"/>
    <col min="5889" max="5889" width="5.28515625" customWidth="1"/>
    <col min="5890" max="5890" width="128.140625" customWidth="1"/>
    <col min="5891" max="5891" width="16" customWidth="1"/>
    <col min="5892" max="5892" width="17.42578125" customWidth="1"/>
    <col min="5894" max="5894" width="12" customWidth="1"/>
    <col min="5895" max="5895" width="14.42578125" customWidth="1"/>
    <col min="5897" max="5897" width="13.42578125" customWidth="1"/>
    <col min="5898" max="5898" width="20.42578125" customWidth="1"/>
    <col min="6145" max="6145" width="5.28515625" customWidth="1"/>
    <col min="6146" max="6146" width="128.140625" customWidth="1"/>
    <col min="6147" max="6147" width="16" customWidth="1"/>
    <col min="6148" max="6148" width="17.42578125" customWidth="1"/>
    <col min="6150" max="6150" width="12" customWidth="1"/>
    <col min="6151" max="6151" width="14.42578125" customWidth="1"/>
    <col min="6153" max="6153" width="13.42578125" customWidth="1"/>
    <col min="6154" max="6154" width="20.42578125" customWidth="1"/>
    <col min="6401" max="6401" width="5.28515625" customWidth="1"/>
    <col min="6402" max="6402" width="128.140625" customWidth="1"/>
    <col min="6403" max="6403" width="16" customWidth="1"/>
    <col min="6404" max="6404" width="17.42578125" customWidth="1"/>
    <col min="6406" max="6406" width="12" customWidth="1"/>
    <col min="6407" max="6407" width="14.42578125" customWidth="1"/>
    <col min="6409" max="6409" width="13.42578125" customWidth="1"/>
    <col min="6410" max="6410" width="20.42578125" customWidth="1"/>
    <col min="6657" max="6657" width="5.28515625" customWidth="1"/>
    <col min="6658" max="6658" width="128.140625" customWidth="1"/>
    <col min="6659" max="6659" width="16" customWidth="1"/>
    <col min="6660" max="6660" width="17.42578125" customWidth="1"/>
    <col min="6662" max="6662" width="12" customWidth="1"/>
    <col min="6663" max="6663" width="14.42578125" customWidth="1"/>
    <col min="6665" max="6665" width="13.42578125" customWidth="1"/>
    <col min="6666" max="6666" width="20.42578125" customWidth="1"/>
    <col min="6913" max="6913" width="5.28515625" customWidth="1"/>
    <col min="6914" max="6914" width="128.140625" customWidth="1"/>
    <col min="6915" max="6915" width="16" customWidth="1"/>
    <col min="6916" max="6916" width="17.42578125" customWidth="1"/>
    <col min="6918" max="6918" width="12" customWidth="1"/>
    <col min="6919" max="6919" width="14.42578125" customWidth="1"/>
    <col min="6921" max="6921" width="13.42578125" customWidth="1"/>
    <col min="6922" max="6922" width="20.42578125" customWidth="1"/>
    <col min="7169" max="7169" width="5.28515625" customWidth="1"/>
    <col min="7170" max="7170" width="128.140625" customWidth="1"/>
    <col min="7171" max="7171" width="16" customWidth="1"/>
    <col min="7172" max="7172" width="17.42578125" customWidth="1"/>
    <col min="7174" max="7174" width="12" customWidth="1"/>
    <col min="7175" max="7175" width="14.42578125" customWidth="1"/>
    <col min="7177" max="7177" width="13.42578125" customWidth="1"/>
    <col min="7178" max="7178" width="20.42578125" customWidth="1"/>
    <col min="7425" max="7425" width="5.28515625" customWidth="1"/>
    <col min="7426" max="7426" width="128.140625" customWidth="1"/>
    <col min="7427" max="7427" width="16" customWidth="1"/>
    <col min="7428" max="7428" width="17.42578125" customWidth="1"/>
    <col min="7430" max="7430" width="12" customWidth="1"/>
    <col min="7431" max="7431" width="14.42578125" customWidth="1"/>
    <col min="7433" max="7433" width="13.42578125" customWidth="1"/>
    <col min="7434" max="7434" width="20.42578125" customWidth="1"/>
    <col min="7681" max="7681" width="5.28515625" customWidth="1"/>
    <col min="7682" max="7682" width="128.140625" customWidth="1"/>
    <col min="7683" max="7683" width="16" customWidth="1"/>
    <col min="7684" max="7684" width="17.42578125" customWidth="1"/>
    <col min="7686" max="7686" width="12" customWidth="1"/>
    <col min="7687" max="7687" width="14.42578125" customWidth="1"/>
    <col min="7689" max="7689" width="13.42578125" customWidth="1"/>
    <col min="7690" max="7690" width="20.42578125" customWidth="1"/>
    <col min="7937" max="7937" width="5.28515625" customWidth="1"/>
    <col min="7938" max="7938" width="128.140625" customWidth="1"/>
    <col min="7939" max="7939" width="16" customWidth="1"/>
    <col min="7940" max="7940" width="17.42578125" customWidth="1"/>
    <col min="7942" max="7942" width="12" customWidth="1"/>
    <col min="7943" max="7943" width="14.42578125" customWidth="1"/>
    <col min="7945" max="7945" width="13.42578125" customWidth="1"/>
    <col min="7946" max="7946" width="20.42578125" customWidth="1"/>
    <col min="8193" max="8193" width="5.28515625" customWidth="1"/>
    <col min="8194" max="8194" width="128.140625" customWidth="1"/>
    <col min="8195" max="8195" width="16" customWidth="1"/>
    <col min="8196" max="8196" width="17.42578125" customWidth="1"/>
    <col min="8198" max="8198" width="12" customWidth="1"/>
    <col min="8199" max="8199" width="14.42578125" customWidth="1"/>
    <col min="8201" max="8201" width="13.42578125" customWidth="1"/>
    <col min="8202" max="8202" width="20.42578125" customWidth="1"/>
    <col min="8449" max="8449" width="5.28515625" customWidth="1"/>
    <col min="8450" max="8450" width="128.140625" customWidth="1"/>
    <col min="8451" max="8451" width="16" customWidth="1"/>
    <col min="8452" max="8452" width="17.42578125" customWidth="1"/>
    <col min="8454" max="8454" width="12" customWidth="1"/>
    <col min="8455" max="8455" width="14.42578125" customWidth="1"/>
    <col min="8457" max="8457" width="13.42578125" customWidth="1"/>
    <col min="8458" max="8458" width="20.42578125" customWidth="1"/>
    <col min="8705" max="8705" width="5.28515625" customWidth="1"/>
    <col min="8706" max="8706" width="128.140625" customWidth="1"/>
    <col min="8707" max="8707" width="16" customWidth="1"/>
    <col min="8708" max="8708" width="17.42578125" customWidth="1"/>
    <col min="8710" max="8710" width="12" customWidth="1"/>
    <col min="8711" max="8711" width="14.42578125" customWidth="1"/>
    <col min="8713" max="8713" width="13.42578125" customWidth="1"/>
    <col min="8714" max="8714" width="20.42578125" customWidth="1"/>
    <col min="8961" max="8961" width="5.28515625" customWidth="1"/>
    <col min="8962" max="8962" width="128.140625" customWidth="1"/>
    <col min="8963" max="8963" width="16" customWidth="1"/>
    <col min="8964" max="8964" width="17.42578125" customWidth="1"/>
    <col min="8966" max="8966" width="12" customWidth="1"/>
    <col min="8967" max="8967" width="14.42578125" customWidth="1"/>
    <col min="8969" max="8969" width="13.42578125" customWidth="1"/>
    <col min="8970" max="8970" width="20.42578125" customWidth="1"/>
    <col min="9217" max="9217" width="5.28515625" customWidth="1"/>
    <col min="9218" max="9218" width="128.140625" customWidth="1"/>
    <col min="9219" max="9219" width="16" customWidth="1"/>
    <col min="9220" max="9220" width="17.42578125" customWidth="1"/>
    <col min="9222" max="9222" width="12" customWidth="1"/>
    <col min="9223" max="9223" width="14.42578125" customWidth="1"/>
    <col min="9225" max="9225" width="13.42578125" customWidth="1"/>
    <col min="9226" max="9226" width="20.42578125" customWidth="1"/>
    <col min="9473" max="9473" width="5.28515625" customWidth="1"/>
    <col min="9474" max="9474" width="128.140625" customWidth="1"/>
    <col min="9475" max="9475" width="16" customWidth="1"/>
    <col min="9476" max="9476" width="17.42578125" customWidth="1"/>
    <col min="9478" max="9478" width="12" customWidth="1"/>
    <col min="9479" max="9479" width="14.42578125" customWidth="1"/>
    <col min="9481" max="9481" width="13.42578125" customWidth="1"/>
    <col min="9482" max="9482" width="20.42578125" customWidth="1"/>
    <col min="9729" max="9729" width="5.28515625" customWidth="1"/>
    <col min="9730" max="9730" width="128.140625" customWidth="1"/>
    <col min="9731" max="9731" width="16" customWidth="1"/>
    <col min="9732" max="9732" width="17.42578125" customWidth="1"/>
    <col min="9734" max="9734" width="12" customWidth="1"/>
    <col min="9735" max="9735" width="14.42578125" customWidth="1"/>
    <col min="9737" max="9737" width="13.42578125" customWidth="1"/>
    <col min="9738" max="9738" width="20.42578125" customWidth="1"/>
    <col min="9985" max="9985" width="5.28515625" customWidth="1"/>
    <col min="9986" max="9986" width="128.140625" customWidth="1"/>
    <col min="9987" max="9987" width="16" customWidth="1"/>
    <col min="9988" max="9988" width="17.42578125" customWidth="1"/>
    <col min="9990" max="9990" width="12" customWidth="1"/>
    <col min="9991" max="9991" width="14.42578125" customWidth="1"/>
    <col min="9993" max="9993" width="13.42578125" customWidth="1"/>
    <col min="9994" max="9994" width="20.42578125" customWidth="1"/>
    <col min="10241" max="10241" width="5.28515625" customWidth="1"/>
    <col min="10242" max="10242" width="128.140625" customWidth="1"/>
    <col min="10243" max="10243" width="16" customWidth="1"/>
    <col min="10244" max="10244" width="17.42578125" customWidth="1"/>
    <col min="10246" max="10246" width="12" customWidth="1"/>
    <col min="10247" max="10247" width="14.42578125" customWidth="1"/>
    <col min="10249" max="10249" width="13.42578125" customWidth="1"/>
    <col min="10250" max="10250" width="20.42578125" customWidth="1"/>
    <col min="10497" max="10497" width="5.28515625" customWidth="1"/>
    <col min="10498" max="10498" width="128.140625" customWidth="1"/>
    <col min="10499" max="10499" width="16" customWidth="1"/>
    <col min="10500" max="10500" width="17.42578125" customWidth="1"/>
    <col min="10502" max="10502" width="12" customWidth="1"/>
    <col min="10503" max="10503" width="14.42578125" customWidth="1"/>
    <col min="10505" max="10505" width="13.42578125" customWidth="1"/>
    <col min="10506" max="10506" width="20.42578125" customWidth="1"/>
    <col min="10753" max="10753" width="5.28515625" customWidth="1"/>
    <col min="10754" max="10754" width="128.140625" customWidth="1"/>
    <col min="10755" max="10755" width="16" customWidth="1"/>
    <col min="10756" max="10756" width="17.42578125" customWidth="1"/>
    <col min="10758" max="10758" width="12" customWidth="1"/>
    <col min="10759" max="10759" width="14.42578125" customWidth="1"/>
    <col min="10761" max="10761" width="13.42578125" customWidth="1"/>
    <col min="10762" max="10762" width="20.42578125" customWidth="1"/>
    <col min="11009" max="11009" width="5.28515625" customWidth="1"/>
    <col min="11010" max="11010" width="128.140625" customWidth="1"/>
    <col min="11011" max="11011" width="16" customWidth="1"/>
    <col min="11012" max="11012" width="17.42578125" customWidth="1"/>
    <col min="11014" max="11014" width="12" customWidth="1"/>
    <col min="11015" max="11015" width="14.42578125" customWidth="1"/>
    <col min="11017" max="11017" width="13.42578125" customWidth="1"/>
    <col min="11018" max="11018" width="20.42578125" customWidth="1"/>
    <col min="11265" max="11265" width="5.28515625" customWidth="1"/>
    <col min="11266" max="11266" width="128.140625" customWidth="1"/>
    <col min="11267" max="11267" width="16" customWidth="1"/>
    <col min="11268" max="11268" width="17.42578125" customWidth="1"/>
    <col min="11270" max="11270" width="12" customWidth="1"/>
    <col min="11271" max="11271" width="14.42578125" customWidth="1"/>
    <col min="11273" max="11273" width="13.42578125" customWidth="1"/>
    <col min="11274" max="11274" width="20.42578125" customWidth="1"/>
    <col min="11521" max="11521" width="5.28515625" customWidth="1"/>
    <col min="11522" max="11522" width="128.140625" customWidth="1"/>
    <col min="11523" max="11523" width="16" customWidth="1"/>
    <col min="11524" max="11524" width="17.42578125" customWidth="1"/>
    <col min="11526" max="11526" width="12" customWidth="1"/>
    <col min="11527" max="11527" width="14.42578125" customWidth="1"/>
    <col min="11529" max="11529" width="13.42578125" customWidth="1"/>
    <col min="11530" max="11530" width="20.42578125" customWidth="1"/>
    <col min="11777" max="11777" width="5.28515625" customWidth="1"/>
    <col min="11778" max="11778" width="128.140625" customWidth="1"/>
    <col min="11779" max="11779" width="16" customWidth="1"/>
    <col min="11780" max="11780" width="17.42578125" customWidth="1"/>
    <col min="11782" max="11782" width="12" customWidth="1"/>
    <col min="11783" max="11783" width="14.42578125" customWidth="1"/>
    <col min="11785" max="11785" width="13.42578125" customWidth="1"/>
    <col min="11786" max="11786" width="20.42578125" customWidth="1"/>
    <col min="12033" max="12033" width="5.28515625" customWidth="1"/>
    <col min="12034" max="12034" width="128.140625" customWidth="1"/>
    <col min="12035" max="12035" width="16" customWidth="1"/>
    <col min="12036" max="12036" width="17.42578125" customWidth="1"/>
    <col min="12038" max="12038" width="12" customWidth="1"/>
    <col min="12039" max="12039" width="14.42578125" customWidth="1"/>
    <col min="12041" max="12041" width="13.42578125" customWidth="1"/>
    <col min="12042" max="12042" width="20.42578125" customWidth="1"/>
    <col min="12289" max="12289" width="5.28515625" customWidth="1"/>
    <col min="12290" max="12290" width="128.140625" customWidth="1"/>
    <col min="12291" max="12291" width="16" customWidth="1"/>
    <col min="12292" max="12292" width="17.42578125" customWidth="1"/>
    <col min="12294" max="12294" width="12" customWidth="1"/>
    <col min="12295" max="12295" width="14.42578125" customWidth="1"/>
    <col min="12297" max="12297" width="13.42578125" customWidth="1"/>
    <col min="12298" max="12298" width="20.42578125" customWidth="1"/>
    <col min="12545" max="12545" width="5.28515625" customWidth="1"/>
    <col min="12546" max="12546" width="128.140625" customWidth="1"/>
    <col min="12547" max="12547" width="16" customWidth="1"/>
    <col min="12548" max="12548" width="17.42578125" customWidth="1"/>
    <col min="12550" max="12550" width="12" customWidth="1"/>
    <col min="12551" max="12551" width="14.42578125" customWidth="1"/>
    <col min="12553" max="12553" width="13.42578125" customWidth="1"/>
    <col min="12554" max="12554" width="20.42578125" customWidth="1"/>
    <col min="12801" max="12801" width="5.28515625" customWidth="1"/>
    <col min="12802" max="12802" width="128.140625" customWidth="1"/>
    <col min="12803" max="12803" width="16" customWidth="1"/>
    <col min="12804" max="12804" width="17.42578125" customWidth="1"/>
    <col min="12806" max="12806" width="12" customWidth="1"/>
    <col min="12807" max="12807" width="14.42578125" customWidth="1"/>
    <col min="12809" max="12809" width="13.42578125" customWidth="1"/>
    <col min="12810" max="12810" width="20.42578125" customWidth="1"/>
    <col min="13057" max="13057" width="5.28515625" customWidth="1"/>
    <col min="13058" max="13058" width="128.140625" customWidth="1"/>
    <col min="13059" max="13059" width="16" customWidth="1"/>
    <col min="13060" max="13060" width="17.42578125" customWidth="1"/>
    <col min="13062" max="13062" width="12" customWidth="1"/>
    <col min="13063" max="13063" width="14.42578125" customWidth="1"/>
    <col min="13065" max="13065" width="13.42578125" customWidth="1"/>
    <col min="13066" max="13066" width="20.42578125" customWidth="1"/>
    <col min="13313" max="13313" width="5.28515625" customWidth="1"/>
    <col min="13314" max="13314" width="128.140625" customWidth="1"/>
    <col min="13315" max="13315" width="16" customWidth="1"/>
    <col min="13316" max="13316" width="17.42578125" customWidth="1"/>
    <col min="13318" max="13318" width="12" customWidth="1"/>
    <col min="13319" max="13319" width="14.42578125" customWidth="1"/>
    <col min="13321" max="13321" width="13.42578125" customWidth="1"/>
    <col min="13322" max="13322" width="20.42578125" customWidth="1"/>
    <col min="13569" max="13569" width="5.28515625" customWidth="1"/>
    <col min="13570" max="13570" width="128.140625" customWidth="1"/>
    <col min="13571" max="13571" width="16" customWidth="1"/>
    <col min="13572" max="13572" width="17.42578125" customWidth="1"/>
    <col min="13574" max="13574" width="12" customWidth="1"/>
    <col min="13575" max="13575" width="14.42578125" customWidth="1"/>
    <col min="13577" max="13577" width="13.42578125" customWidth="1"/>
    <col min="13578" max="13578" width="20.42578125" customWidth="1"/>
    <col min="13825" max="13825" width="5.28515625" customWidth="1"/>
    <col min="13826" max="13826" width="128.140625" customWidth="1"/>
    <col min="13827" max="13827" width="16" customWidth="1"/>
    <col min="13828" max="13828" width="17.42578125" customWidth="1"/>
    <col min="13830" max="13830" width="12" customWidth="1"/>
    <col min="13831" max="13831" width="14.42578125" customWidth="1"/>
    <col min="13833" max="13833" width="13.42578125" customWidth="1"/>
    <col min="13834" max="13834" width="20.42578125" customWidth="1"/>
    <col min="14081" max="14081" width="5.28515625" customWidth="1"/>
    <col min="14082" max="14082" width="128.140625" customWidth="1"/>
    <col min="14083" max="14083" width="16" customWidth="1"/>
    <col min="14084" max="14084" width="17.42578125" customWidth="1"/>
    <col min="14086" max="14086" width="12" customWidth="1"/>
    <col min="14087" max="14087" width="14.42578125" customWidth="1"/>
    <col min="14089" max="14089" width="13.42578125" customWidth="1"/>
    <col min="14090" max="14090" width="20.42578125" customWidth="1"/>
    <col min="14337" max="14337" width="5.28515625" customWidth="1"/>
    <col min="14338" max="14338" width="128.140625" customWidth="1"/>
    <col min="14339" max="14339" width="16" customWidth="1"/>
    <col min="14340" max="14340" width="17.42578125" customWidth="1"/>
    <col min="14342" max="14342" width="12" customWidth="1"/>
    <col min="14343" max="14343" width="14.42578125" customWidth="1"/>
    <col min="14345" max="14345" width="13.42578125" customWidth="1"/>
    <col min="14346" max="14346" width="20.42578125" customWidth="1"/>
    <col min="14593" max="14593" width="5.28515625" customWidth="1"/>
    <col min="14594" max="14594" width="128.140625" customWidth="1"/>
    <col min="14595" max="14595" width="16" customWidth="1"/>
    <col min="14596" max="14596" width="17.42578125" customWidth="1"/>
    <col min="14598" max="14598" width="12" customWidth="1"/>
    <col min="14599" max="14599" width="14.42578125" customWidth="1"/>
    <col min="14601" max="14601" width="13.42578125" customWidth="1"/>
    <col min="14602" max="14602" width="20.42578125" customWidth="1"/>
    <col min="14849" max="14849" width="5.28515625" customWidth="1"/>
    <col min="14850" max="14850" width="128.140625" customWidth="1"/>
    <col min="14851" max="14851" width="16" customWidth="1"/>
    <col min="14852" max="14852" width="17.42578125" customWidth="1"/>
    <col min="14854" max="14854" width="12" customWidth="1"/>
    <col min="14855" max="14855" width="14.42578125" customWidth="1"/>
    <col min="14857" max="14857" width="13.42578125" customWidth="1"/>
    <col min="14858" max="14858" width="20.42578125" customWidth="1"/>
    <col min="15105" max="15105" width="5.28515625" customWidth="1"/>
    <col min="15106" max="15106" width="128.140625" customWidth="1"/>
    <col min="15107" max="15107" width="16" customWidth="1"/>
    <col min="15108" max="15108" width="17.42578125" customWidth="1"/>
    <col min="15110" max="15110" width="12" customWidth="1"/>
    <col min="15111" max="15111" width="14.42578125" customWidth="1"/>
    <col min="15113" max="15113" width="13.42578125" customWidth="1"/>
    <col min="15114" max="15114" width="20.42578125" customWidth="1"/>
    <col min="15361" max="15361" width="5.28515625" customWidth="1"/>
    <col min="15362" max="15362" width="128.140625" customWidth="1"/>
    <col min="15363" max="15363" width="16" customWidth="1"/>
    <col min="15364" max="15364" width="17.42578125" customWidth="1"/>
    <col min="15366" max="15366" width="12" customWidth="1"/>
    <col min="15367" max="15367" width="14.42578125" customWidth="1"/>
    <col min="15369" max="15369" width="13.42578125" customWidth="1"/>
    <col min="15370" max="15370" width="20.42578125" customWidth="1"/>
    <col min="15617" max="15617" width="5.28515625" customWidth="1"/>
    <col min="15618" max="15618" width="128.140625" customWidth="1"/>
    <col min="15619" max="15619" width="16" customWidth="1"/>
    <col min="15620" max="15620" width="17.42578125" customWidth="1"/>
    <col min="15622" max="15622" width="12" customWidth="1"/>
    <col min="15623" max="15623" width="14.42578125" customWidth="1"/>
    <col min="15625" max="15625" width="13.42578125" customWidth="1"/>
    <col min="15626" max="15626" width="20.42578125" customWidth="1"/>
    <col min="15873" max="15873" width="5.28515625" customWidth="1"/>
    <col min="15874" max="15874" width="128.140625" customWidth="1"/>
    <col min="15875" max="15875" width="16" customWidth="1"/>
    <col min="15876" max="15876" width="17.42578125" customWidth="1"/>
    <col min="15878" max="15878" width="12" customWidth="1"/>
    <col min="15879" max="15879" width="14.42578125" customWidth="1"/>
    <col min="15881" max="15881" width="13.42578125" customWidth="1"/>
    <col min="15882" max="15882" width="20.42578125" customWidth="1"/>
    <col min="16129" max="16129" width="5.28515625" customWidth="1"/>
    <col min="16130" max="16130" width="128.140625" customWidth="1"/>
    <col min="16131" max="16131" width="16" customWidth="1"/>
    <col min="16132" max="16132" width="17.42578125" customWidth="1"/>
    <col min="16134" max="16134" width="12" customWidth="1"/>
    <col min="16135" max="16135" width="14.42578125" customWidth="1"/>
    <col min="16137" max="16137" width="13.42578125" customWidth="1"/>
    <col min="16138" max="16138" width="20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" t="s">
        <v>21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2" t="s">
        <v>18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3"/>
      <c r="B5" s="68"/>
      <c r="C5" s="69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</row>
    <row r="6" spans="1:10" ht="21.75" customHeight="1" thickBot="1" x14ac:dyDescent="0.3">
      <c r="A6" s="70"/>
      <c r="B6" s="72" t="s">
        <v>7</v>
      </c>
      <c r="C6" s="73"/>
      <c r="D6" s="74" t="s">
        <v>8</v>
      </c>
      <c r="E6" s="74" t="s">
        <v>9</v>
      </c>
      <c r="F6" s="74" t="s">
        <v>10</v>
      </c>
      <c r="G6" s="74" t="s">
        <v>11</v>
      </c>
      <c r="H6" s="74" t="s">
        <v>12</v>
      </c>
      <c r="I6" s="74" t="s">
        <v>13</v>
      </c>
      <c r="J6" s="74" t="s">
        <v>14</v>
      </c>
    </row>
    <row r="7" spans="1:10" ht="37.35" customHeight="1" thickBot="1" x14ac:dyDescent="0.3">
      <c r="A7" s="71"/>
      <c r="B7" s="4" t="s">
        <v>15</v>
      </c>
      <c r="C7" s="5" t="s">
        <v>16</v>
      </c>
      <c r="D7" s="75"/>
      <c r="E7" s="75"/>
      <c r="F7" s="75"/>
      <c r="G7" s="75"/>
      <c r="H7" s="75"/>
      <c r="I7" s="75"/>
      <c r="J7" s="75"/>
    </row>
    <row r="8" spans="1:10" ht="90.75" thickBot="1" x14ac:dyDescent="0.3">
      <c r="A8" s="4">
        <v>1</v>
      </c>
      <c r="B8" s="11" t="s">
        <v>19</v>
      </c>
      <c r="C8" s="6"/>
      <c r="D8" s="3">
        <v>200</v>
      </c>
      <c r="E8" s="7" t="s">
        <v>20</v>
      </c>
      <c r="F8" s="8">
        <v>200</v>
      </c>
      <c r="G8" s="3">
        <f>PRODUCT(D8*F8)</f>
        <v>40000</v>
      </c>
      <c r="H8" s="3"/>
      <c r="I8" s="3">
        <f>G8*1.08</f>
        <v>43200</v>
      </c>
      <c r="J8" s="6"/>
    </row>
    <row r="9" spans="1:10" ht="22.5" customHeight="1" thickBot="1" x14ac:dyDescent="0.3">
      <c r="A9" s="76"/>
      <c r="B9" s="77"/>
      <c r="C9" s="77"/>
      <c r="D9" s="77"/>
      <c r="E9" s="77"/>
      <c r="F9" s="77"/>
      <c r="G9" s="77"/>
      <c r="H9" s="77"/>
      <c r="I9" s="77"/>
      <c r="J9" s="78"/>
    </row>
    <row r="10" spans="1:10" ht="15.75" thickBot="1" x14ac:dyDescent="0.3">
      <c r="A10" s="65"/>
      <c r="B10" s="66"/>
      <c r="C10" s="66"/>
      <c r="D10" s="66"/>
      <c r="E10" s="67"/>
      <c r="F10" s="9" t="s">
        <v>17</v>
      </c>
      <c r="G10" s="3">
        <f>SUM(G8:G8)</f>
        <v>40000</v>
      </c>
      <c r="H10" s="3"/>
      <c r="I10" s="3">
        <f>SUM(I8)</f>
        <v>43200</v>
      </c>
      <c r="J10" s="6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2">
    <mergeCell ref="G6:G7"/>
    <mergeCell ref="H6:H7"/>
    <mergeCell ref="I6:I7"/>
    <mergeCell ref="J6:J7"/>
    <mergeCell ref="A9:J9"/>
    <mergeCell ref="F6:F7"/>
    <mergeCell ref="A10:E10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"/>
  <sheetViews>
    <sheetView zoomScale="80" zoomScaleNormal="80" workbookViewId="0">
      <selection activeCell="B6" sqref="B6"/>
    </sheetView>
  </sheetViews>
  <sheetFormatPr defaultColWidth="8.85546875" defaultRowHeight="12.75" x14ac:dyDescent="0.2"/>
  <cols>
    <col min="1" max="1" width="4.28515625" style="15" customWidth="1"/>
    <col min="2" max="2" width="77.85546875" style="15" customWidth="1"/>
    <col min="3" max="3" width="15.28515625" style="15" customWidth="1"/>
    <col min="4" max="4" width="11.5703125" style="15" customWidth="1"/>
    <col min="5" max="5" width="10.42578125" style="15" customWidth="1"/>
    <col min="6" max="6" width="8.28515625" style="15" customWidth="1"/>
    <col min="7" max="7" width="10" style="15" customWidth="1"/>
    <col min="8" max="8" width="9.28515625" style="15" customWidth="1"/>
    <col min="9" max="9" width="11" style="15" customWidth="1"/>
    <col min="10" max="16384" width="8.85546875" style="15"/>
  </cols>
  <sheetData>
    <row r="1" spans="1:9" x14ac:dyDescent="0.2">
      <c r="A1" s="15" t="s">
        <v>32</v>
      </c>
    </row>
    <row r="2" spans="1:9" x14ac:dyDescent="0.2">
      <c r="A2" s="16" t="s">
        <v>31</v>
      </c>
    </row>
    <row r="3" spans="1:9" ht="13.5" thickBot="1" x14ac:dyDescent="0.25">
      <c r="A3" s="17"/>
    </row>
    <row r="4" spans="1:9" ht="13.5" thickBot="1" x14ac:dyDescent="0.25">
      <c r="A4" s="81"/>
      <c r="B4" s="83" t="s">
        <v>28</v>
      </c>
      <c r="C4" s="84"/>
      <c r="D4" s="79" t="s">
        <v>27</v>
      </c>
      <c r="E4" s="79" t="s">
        <v>9</v>
      </c>
      <c r="F4" s="79" t="s">
        <v>10</v>
      </c>
      <c r="G4" s="79" t="s">
        <v>26</v>
      </c>
      <c r="H4" s="79" t="s">
        <v>25</v>
      </c>
      <c r="I4" s="79" t="s">
        <v>24</v>
      </c>
    </row>
    <row r="5" spans="1:9" ht="135" customHeight="1" thickBot="1" x14ac:dyDescent="0.25">
      <c r="A5" s="82"/>
      <c r="B5" s="18" t="s">
        <v>15</v>
      </c>
      <c r="C5" s="19" t="s">
        <v>23</v>
      </c>
      <c r="D5" s="80"/>
      <c r="E5" s="80"/>
      <c r="F5" s="80"/>
      <c r="G5" s="80"/>
      <c r="H5" s="80"/>
      <c r="I5" s="80"/>
    </row>
    <row r="6" spans="1:9" ht="133.5" customHeight="1" thickBot="1" x14ac:dyDescent="0.25">
      <c r="A6" s="19">
        <v>1</v>
      </c>
      <c r="B6" s="51" t="s">
        <v>29</v>
      </c>
      <c r="C6" s="14"/>
      <c r="D6" s="14"/>
      <c r="E6" s="14" t="s">
        <v>40</v>
      </c>
      <c r="F6" s="14">
        <v>10</v>
      </c>
      <c r="G6" s="14"/>
      <c r="H6" s="20"/>
      <c r="I6" s="21"/>
    </row>
    <row r="7" spans="1:9" ht="62.25" customHeight="1" thickBot="1" x14ac:dyDescent="0.25">
      <c r="A7" s="22">
        <v>2</v>
      </c>
      <c r="B7" s="52" t="s">
        <v>34</v>
      </c>
      <c r="C7" s="23"/>
      <c r="D7" s="24"/>
      <c r="E7" s="25" t="s">
        <v>41</v>
      </c>
      <c r="F7" s="26">
        <v>10</v>
      </c>
      <c r="G7" s="14"/>
      <c r="H7" s="20"/>
      <c r="I7" s="21"/>
    </row>
    <row r="8" spans="1:9" ht="160.5" customHeight="1" thickBot="1" x14ac:dyDescent="0.25">
      <c r="A8" s="24">
        <v>3</v>
      </c>
      <c r="B8" s="53" t="s">
        <v>30</v>
      </c>
      <c r="C8" s="21"/>
      <c r="D8" s="21"/>
      <c r="E8" s="27" t="s">
        <v>42</v>
      </c>
      <c r="F8" s="28">
        <v>10</v>
      </c>
      <c r="G8" s="14"/>
      <c r="H8" s="20"/>
      <c r="I8" s="21"/>
    </row>
    <row r="9" spans="1:9" ht="79.5" thickBot="1" x14ac:dyDescent="0.25">
      <c r="A9" s="13"/>
      <c r="B9" s="54" t="s">
        <v>39</v>
      </c>
      <c r="C9" s="29"/>
      <c r="D9" s="29"/>
      <c r="E9" s="30"/>
      <c r="F9" s="31" t="s">
        <v>22</v>
      </c>
      <c r="G9" s="21"/>
      <c r="H9" s="21" t="s">
        <v>22</v>
      </c>
      <c r="I9" s="21"/>
    </row>
  </sheetData>
  <mergeCells count="8">
    <mergeCell ref="G4:G5"/>
    <mergeCell ref="H4:H5"/>
    <mergeCell ref="I4:I5"/>
    <mergeCell ref="A4:A5"/>
    <mergeCell ref="B4:C4"/>
    <mergeCell ref="D4:D5"/>
    <mergeCell ref="E4:E5"/>
    <mergeCell ref="F4:F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2" sqref="A2"/>
    </sheetView>
  </sheetViews>
  <sheetFormatPr defaultColWidth="10.85546875" defaultRowHeight="12.75" x14ac:dyDescent="0.25"/>
  <cols>
    <col min="1" max="1" width="10.85546875" style="33"/>
    <col min="2" max="2" width="56.7109375" style="33" customWidth="1"/>
    <col min="3" max="3" width="12.28515625" style="33" customWidth="1"/>
    <col min="4" max="16384" width="10.85546875" style="33"/>
  </cols>
  <sheetData>
    <row r="1" spans="1:9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4" t="s">
        <v>33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3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3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114" customHeight="1" thickBot="1" x14ac:dyDescent="0.3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81" customHeight="1" thickBot="1" x14ac:dyDescent="0.3">
      <c r="A6" s="36">
        <v>1</v>
      </c>
      <c r="B6" s="50" t="s">
        <v>35</v>
      </c>
      <c r="C6" s="38"/>
      <c r="D6" s="38"/>
      <c r="E6" s="60" t="s">
        <v>43</v>
      </c>
      <c r="F6" s="60">
        <v>10</v>
      </c>
      <c r="G6" s="38"/>
      <c r="H6" s="39"/>
      <c r="I6" s="40"/>
    </row>
    <row r="7" spans="1:9" s="32" customFormat="1" ht="77.25" customHeight="1" thickBot="1" x14ac:dyDescent="0.3">
      <c r="A7" s="41">
        <v>2</v>
      </c>
      <c r="B7" s="49" t="s">
        <v>46</v>
      </c>
      <c r="C7" s="42"/>
      <c r="D7" s="43"/>
      <c r="E7" s="62" t="s">
        <v>44</v>
      </c>
      <c r="F7" s="61">
        <v>10</v>
      </c>
      <c r="G7" s="55"/>
      <c r="H7" s="39"/>
      <c r="I7" s="40"/>
    </row>
    <row r="8" spans="1:9" ht="102.75" thickBot="1" x14ac:dyDescent="0.3">
      <c r="A8" s="37"/>
      <c r="B8" s="49" t="s">
        <v>38</v>
      </c>
      <c r="C8" s="46"/>
      <c r="D8" s="46"/>
      <c r="E8" s="47"/>
      <c r="F8" s="48" t="s">
        <v>22</v>
      </c>
      <c r="G8" s="40"/>
      <c r="H8" s="40" t="s">
        <v>22</v>
      </c>
      <c r="I8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4" workbookViewId="0">
      <selection activeCell="B5" sqref="B5"/>
    </sheetView>
  </sheetViews>
  <sheetFormatPr defaultColWidth="10.85546875" defaultRowHeight="12.75" x14ac:dyDescent="0.25"/>
  <cols>
    <col min="1" max="1" width="10.85546875" style="33"/>
    <col min="2" max="2" width="43.140625" style="33" customWidth="1"/>
    <col min="3" max="3" width="12.85546875" style="33" customWidth="1"/>
    <col min="4" max="16384" width="10.85546875" style="33"/>
  </cols>
  <sheetData>
    <row r="1" spans="1:9" x14ac:dyDescent="0.25">
      <c r="A1" s="32" t="s">
        <v>63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4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3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3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110.1" customHeight="1" thickBot="1" x14ac:dyDescent="0.3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141" thickBot="1" x14ac:dyDescent="0.3">
      <c r="A6" s="36">
        <v>1</v>
      </c>
      <c r="B6" s="50" t="s">
        <v>36</v>
      </c>
      <c r="C6" s="38"/>
      <c r="D6" s="38"/>
      <c r="E6" s="60" t="s">
        <v>43</v>
      </c>
      <c r="F6" s="60">
        <v>5</v>
      </c>
      <c r="G6" s="38"/>
      <c r="H6" s="39"/>
      <c r="I6" s="40"/>
    </row>
    <row r="7" spans="1:9" ht="217.5" thickBot="1" x14ac:dyDescent="0.3">
      <c r="A7" s="43">
        <v>2</v>
      </c>
      <c r="B7" s="56" t="s">
        <v>37</v>
      </c>
      <c r="C7" s="40"/>
      <c r="D7" s="40"/>
      <c r="E7" s="7" t="s">
        <v>45</v>
      </c>
      <c r="F7" s="63">
        <v>10</v>
      </c>
      <c r="G7" s="38"/>
      <c r="H7" s="39"/>
      <c r="I7" s="40"/>
    </row>
    <row r="8" spans="1:9" ht="128.25" thickBot="1" x14ac:dyDescent="0.3">
      <c r="A8" s="37"/>
      <c r="B8" s="49" t="s">
        <v>38</v>
      </c>
      <c r="C8" s="46"/>
      <c r="D8" s="46"/>
      <c r="E8" s="47"/>
      <c r="F8" s="48" t="s">
        <v>22</v>
      </c>
      <c r="G8" s="40"/>
      <c r="H8" s="40" t="s">
        <v>22</v>
      </c>
      <c r="I8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ColWidth="11.42578125" defaultRowHeight="12.75" x14ac:dyDescent="0.2"/>
  <cols>
    <col min="1" max="1" width="6.85546875" style="10" customWidth="1"/>
    <col min="2" max="2" width="35" style="10" customWidth="1"/>
    <col min="3" max="16384" width="11.42578125" style="10"/>
  </cols>
  <sheetData>
    <row r="1" spans="1:9" x14ac:dyDescent="0.2">
      <c r="A1" s="32" t="s">
        <v>52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4" t="s">
        <v>54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25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51.75" thickBot="1" x14ac:dyDescent="0.25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141.75" customHeight="1" thickBot="1" x14ac:dyDescent="0.25">
      <c r="A6" s="36">
        <v>1</v>
      </c>
      <c r="B6" s="50" t="s">
        <v>55</v>
      </c>
      <c r="C6" s="38"/>
      <c r="D6" s="38"/>
      <c r="E6" s="60" t="s">
        <v>50</v>
      </c>
      <c r="F6" s="60">
        <v>5</v>
      </c>
      <c r="G6" s="38"/>
      <c r="H6" s="39"/>
      <c r="I6" s="40"/>
    </row>
    <row r="7" spans="1:9" ht="111.75" customHeight="1" thickBot="1" x14ac:dyDescent="0.25">
      <c r="A7" s="41">
        <v>2</v>
      </c>
      <c r="B7" s="55" t="s">
        <v>59</v>
      </c>
      <c r="C7" s="42"/>
      <c r="D7" s="43"/>
      <c r="E7" s="62" t="s">
        <v>44</v>
      </c>
      <c r="F7" s="61">
        <v>5</v>
      </c>
      <c r="G7" s="38"/>
      <c r="H7" s="39"/>
      <c r="I7" s="40"/>
    </row>
    <row r="8" spans="1:9" ht="106.5" customHeight="1" thickBot="1" x14ac:dyDescent="0.25">
      <c r="A8" s="41">
        <v>3</v>
      </c>
      <c r="B8" s="55" t="s">
        <v>56</v>
      </c>
      <c r="C8" s="42"/>
      <c r="D8" s="43"/>
      <c r="E8" s="62" t="s">
        <v>44</v>
      </c>
      <c r="F8" s="61">
        <v>5</v>
      </c>
      <c r="G8" s="38"/>
      <c r="H8" s="39"/>
      <c r="I8" s="40"/>
    </row>
    <row r="9" spans="1:9" ht="13.5" thickBot="1" x14ac:dyDescent="0.25">
      <c r="A9" s="41">
        <v>4</v>
      </c>
      <c r="B9" s="49" t="s">
        <v>57</v>
      </c>
      <c r="C9" s="42"/>
      <c r="D9" s="43"/>
      <c r="E9" s="62" t="s">
        <v>44</v>
      </c>
      <c r="F9" s="61">
        <v>5</v>
      </c>
      <c r="G9" s="38"/>
      <c r="H9" s="39"/>
      <c r="I9" s="40"/>
    </row>
    <row r="10" spans="1:9" ht="13.5" thickBot="1" x14ac:dyDescent="0.25">
      <c r="A10" s="41">
        <v>5</v>
      </c>
      <c r="B10" s="49" t="s">
        <v>58</v>
      </c>
      <c r="C10" s="42"/>
      <c r="D10" s="43"/>
      <c r="E10" s="62" t="s">
        <v>44</v>
      </c>
      <c r="F10" s="61">
        <v>5</v>
      </c>
      <c r="G10" s="38"/>
      <c r="H10" s="39"/>
      <c r="I10" s="40"/>
    </row>
    <row r="11" spans="1:9" ht="60" customHeight="1" thickBot="1" x14ac:dyDescent="0.25">
      <c r="A11" s="41">
        <v>6</v>
      </c>
      <c r="B11" s="49" t="s">
        <v>60</v>
      </c>
      <c r="C11" s="42"/>
      <c r="D11" s="43"/>
      <c r="E11" s="62" t="s">
        <v>44</v>
      </c>
      <c r="F11" s="61">
        <v>5</v>
      </c>
      <c r="G11" s="38"/>
      <c r="H11" s="39"/>
      <c r="I11" s="40"/>
    </row>
    <row r="12" spans="1:9" ht="72.75" customHeight="1" thickBot="1" x14ac:dyDescent="0.25">
      <c r="A12" s="41">
        <v>7</v>
      </c>
      <c r="B12" s="49" t="s">
        <v>61</v>
      </c>
      <c r="C12" s="42"/>
      <c r="D12" s="43"/>
      <c r="E12" s="62" t="s">
        <v>44</v>
      </c>
      <c r="F12" s="61">
        <v>5</v>
      </c>
      <c r="G12" s="38"/>
      <c r="H12" s="39"/>
      <c r="I12" s="40"/>
    </row>
    <row r="13" spans="1:9" ht="51" customHeight="1" thickBot="1" x14ac:dyDescent="0.25">
      <c r="A13" s="41">
        <v>8</v>
      </c>
      <c r="B13" s="49" t="s">
        <v>62</v>
      </c>
      <c r="C13" s="42"/>
      <c r="D13" s="43"/>
      <c r="E13" s="62" t="s">
        <v>44</v>
      </c>
      <c r="F13" s="61">
        <v>10</v>
      </c>
      <c r="G13" s="38"/>
      <c r="H13" s="39"/>
      <c r="I13" s="40"/>
    </row>
    <row r="14" spans="1:9" ht="165.75" customHeight="1" thickBot="1" x14ac:dyDescent="0.25">
      <c r="A14" s="58"/>
      <c r="B14" s="49" t="s">
        <v>38</v>
      </c>
      <c r="C14" s="46"/>
      <c r="D14" s="46"/>
      <c r="E14" s="47"/>
      <c r="F14" s="48" t="s">
        <v>22</v>
      </c>
      <c r="G14" s="40"/>
      <c r="H14" s="40" t="s">
        <v>22</v>
      </c>
      <c r="I14" s="40"/>
    </row>
    <row r="15" spans="1:9" x14ac:dyDescent="0.2">
      <c r="A15" s="57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2" sqref="A2"/>
    </sheetView>
  </sheetViews>
  <sheetFormatPr defaultColWidth="11.42578125" defaultRowHeight="12.75" x14ac:dyDescent="0.2"/>
  <cols>
    <col min="1" max="1" width="11.42578125" style="10"/>
    <col min="2" max="2" width="27.5703125" style="10" customWidth="1"/>
    <col min="3" max="16384" width="11.42578125" style="10"/>
  </cols>
  <sheetData>
    <row r="1" spans="1:9" x14ac:dyDescent="0.2">
      <c r="A1" s="32" t="s">
        <v>53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4" t="s">
        <v>48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25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51.75" thickBot="1" x14ac:dyDescent="0.25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96" customHeight="1" thickBot="1" x14ac:dyDescent="0.25">
      <c r="A6" s="36">
        <v>1</v>
      </c>
      <c r="B6" s="59" t="s">
        <v>49</v>
      </c>
      <c r="C6" s="38"/>
      <c r="D6" s="38"/>
      <c r="E6" s="38" t="s">
        <v>50</v>
      </c>
      <c r="F6" s="38">
        <v>12</v>
      </c>
      <c r="G6" s="38"/>
      <c r="H6" s="39"/>
      <c r="I6" s="40"/>
    </row>
    <row r="7" spans="1:9" ht="42.75" customHeight="1" thickBot="1" x14ac:dyDescent="0.25">
      <c r="A7" s="41">
        <v>2</v>
      </c>
      <c r="B7" s="55" t="s">
        <v>51</v>
      </c>
      <c r="C7" s="42"/>
      <c r="D7" s="43"/>
      <c r="E7" s="44" t="s">
        <v>44</v>
      </c>
      <c r="F7" s="45">
        <v>12</v>
      </c>
      <c r="G7" s="38"/>
      <c r="H7" s="39"/>
      <c r="I7" s="40"/>
    </row>
    <row r="8" spans="1:9" ht="213.75" customHeight="1" thickBot="1" x14ac:dyDescent="0.25">
      <c r="A8" s="37"/>
      <c r="B8" s="55" t="s">
        <v>38</v>
      </c>
      <c r="C8" s="46"/>
      <c r="D8" s="46"/>
      <c r="E8" s="47"/>
      <c r="F8" s="48" t="s">
        <v>22</v>
      </c>
      <c r="G8" s="40"/>
      <c r="H8" s="40" t="s">
        <v>22</v>
      </c>
      <c r="I8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0" sqref="B10"/>
    </sheetView>
  </sheetViews>
  <sheetFormatPr defaultColWidth="11.42578125" defaultRowHeight="12.75" x14ac:dyDescent="0.2"/>
  <cols>
    <col min="1" max="1" width="11.42578125" style="10"/>
    <col min="2" max="2" width="27.5703125" style="10" customWidth="1"/>
    <col min="3" max="16384" width="11.42578125" style="10"/>
  </cols>
  <sheetData>
    <row r="1" spans="1:9" x14ac:dyDescent="0.2">
      <c r="A1" s="32" t="s">
        <v>64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88" t="s">
        <v>65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25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51.75" thickBot="1" x14ac:dyDescent="0.25">
      <c r="A5" s="87"/>
      <c r="B5" s="4" t="s">
        <v>15</v>
      </c>
      <c r="C5" s="64" t="s">
        <v>23</v>
      </c>
      <c r="D5" s="85"/>
      <c r="E5" s="85"/>
      <c r="F5" s="85"/>
      <c r="G5" s="85"/>
      <c r="H5" s="85"/>
      <c r="I5" s="85"/>
    </row>
    <row r="6" spans="1:9" ht="81.75" customHeight="1" thickBot="1" x14ac:dyDescent="0.25">
      <c r="A6" s="36">
        <v>1</v>
      </c>
      <c r="B6" s="59" t="s">
        <v>66</v>
      </c>
      <c r="C6" s="38"/>
      <c r="D6" s="38"/>
      <c r="E6" s="38" t="s">
        <v>50</v>
      </c>
      <c r="F6" s="38">
        <v>10</v>
      </c>
      <c r="G6" s="38"/>
      <c r="H6" s="39"/>
      <c r="I6" s="40"/>
    </row>
    <row r="7" spans="1:9" ht="54.75" customHeight="1" thickBot="1" x14ac:dyDescent="0.25">
      <c r="A7" s="37"/>
      <c r="B7" s="55"/>
      <c r="C7" s="46"/>
      <c r="D7" s="46"/>
      <c r="E7" s="47"/>
      <c r="F7" s="48" t="s">
        <v>22</v>
      </c>
      <c r="G7" s="40"/>
      <c r="H7" s="40" t="s">
        <v>22</v>
      </c>
      <c r="I7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120" zoomScaleNormal="120" workbookViewId="0">
      <selection activeCell="D6" sqref="D6"/>
    </sheetView>
  </sheetViews>
  <sheetFormatPr defaultColWidth="11.42578125" defaultRowHeight="12.75" x14ac:dyDescent="0.2"/>
  <cols>
    <col min="1" max="1" width="4.7109375" style="10" customWidth="1"/>
    <col min="2" max="2" width="41.7109375" style="10" customWidth="1"/>
    <col min="3" max="3" width="11.42578125" style="10"/>
    <col min="4" max="4" width="9.7109375" style="10" customWidth="1"/>
    <col min="5" max="5" width="7.140625" style="10" customWidth="1"/>
    <col min="6" max="6" width="8.85546875" style="10" customWidth="1"/>
    <col min="7" max="16384" width="11.42578125" style="10"/>
  </cols>
  <sheetData>
    <row r="1" spans="1:9" x14ac:dyDescent="0.2">
      <c r="A1" s="90" t="s">
        <v>67</v>
      </c>
      <c r="B1" s="90"/>
      <c r="C1" s="90"/>
      <c r="D1" s="90"/>
      <c r="E1" s="90"/>
      <c r="F1" s="90"/>
      <c r="G1" s="90"/>
      <c r="H1" s="90"/>
      <c r="I1" s="90"/>
    </row>
    <row r="2" spans="1:9" x14ac:dyDescent="0.2">
      <c r="A2" s="91" t="s">
        <v>68</v>
      </c>
      <c r="B2" s="90"/>
      <c r="C2" s="90"/>
      <c r="D2" s="90"/>
      <c r="E2" s="90"/>
      <c r="F2" s="90"/>
      <c r="G2" s="90"/>
      <c r="H2" s="90"/>
      <c r="I2" s="90"/>
    </row>
    <row r="3" spans="1:9" ht="13.5" thickBot="1" x14ac:dyDescent="0.25">
      <c r="A3" s="92"/>
      <c r="B3" s="90"/>
      <c r="C3" s="90"/>
      <c r="D3" s="90"/>
      <c r="E3" s="90"/>
      <c r="F3" s="90"/>
      <c r="G3" s="90"/>
      <c r="H3" s="90"/>
      <c r="I3" s="90"/>
    </row>
    <row r="4" spans="1:9" ht="13.5" thickBot="1" x14ac:dyDescent="0.25">
      <c r="A4" s="93"/>
      <c r="B4" s="94" t="s">
        <v>28</v>
      </c>
      <c r="C4" s="95"/>
      <c r="D4" s="96" t="s">
        <v>27</v>
      </c>
      <c r="E4" s="96" t="s">
        <v>9</v>
      </c>
      <c r="F4" s="96" t="s">
        <v>10</v>
      </c>
      <c r="G4" s="96" t="s">
        <v>26</v>
      </c>
      <c r="H4" s="96" t="s">
        <v>25</v>
      </c>
      <c r="I4" s="96" t="s">
        <v>24</v>
      </c>
    </row>
    <row r="5" spans="1:9" ht="34.5" thickBot="1" x14ac:dyDescent="0.25">
      <c r="A5" s="97"/>
      <c r="B5" s="98" t="s">
        <v>15</v>
      </c>
      <c r="C5" s="99" t="s">
        <v>23</v>
      </c>
      <c r="D5" s="100"/>
      <c r="E5" s="100"/>
      <c r="F5" s="100"/>
      <c r="G5" s="100"/>
      <c r="H5" s="100"/>
      <c r="I5" s="100"/>
    </row>
    <row r="6" spans="1:9" ht="254.25" customHeight="1" thickBot="1" x14ac:dyDescent="0.25">
      <c r="A6" s="99">
        <v>1</v>
      </c>
      <c r="B6" s="89" t="s">
        <v>69</v>
      </c>
      <c r="C6" s="101"/>
      <c r="D6" s="101"/>
      <c r="E6" s="101" t="s">
        <v>50</v>
      </c>
      <c r="F6" s="101">
        <v>30</v>
      </c>
      <c r="G6" s="101"/>
      <c r="H6" s="102"/>
      <c r="I6" s="103"/>
    </row>
    <row r="7" spans="1:9" ht="54.75" customHeight="1" thickBot="1" x14ac:dyDescent="0.25">
      <c r="A7" s="104"/>
      <c r="B7" s="105"/>
      <c r="C7" s="106"/>
      <c r="D7" s="106"/>
      <c r="E7" s="107"/>
      <c r="F7" s="108" t="s">
        <v>22</v>
      </c>
      <c r="G7" s="103"/>
      <c r="H7" s="103" t="s">
        <v>22</v>
      </c>
      <c r="I7" s="103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Pakiet 2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'Pakiet 2'!Obszar_wydruku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adm4</dc:creator>
  <cp:lastModifiedBy>adm4</cp:lastModifiedBy>
  <cp:lastPrinted>2019-06-06T08:06:37Z</cp:lastPrinted>
  <dcterms:created xsi:type="dcterms:W3CDTF">2018-09-14T07:18:04Z</dcterms:created>
  <dcterms:modified xsi:type="dcterms:W3CDTF">2019-06-06T08:08:09Z</dcterms:modified>
</cp:coreProperties>
</file>