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dopierala\Documents\KRZYSZTOF\Przetargi_2019\ZP-41-2019-dezynfekcja\Pakiet_do_internetu\"/>
    </mc:Choice>
  </mc:AlternateContent>
  <bookViews>
    <workbookView xWindow="0" yWindow="0" windowWidth="12096" windowHeight="9012" tabRatio="665"/>
  </bookViews>
  <sheets>
    <sheet name="ZP-41-2019" sheetId="6" r:id="rId1"/>
  </sheets>
  <definedNames>
    <definedName name="_xlnm.Print_Area" localSheetId="0">'ZP-41-2019'!$A$1:$K$503</definedName>
  </definedNames>
  <calcPr calcId="162913"/>
</workbook>
</file>

<file path=xl/calcChain.xml><?xml version="1.0" encoding="utf-8"?>
<calcChain xmlns="http://schemas.openxmlformats.org/spreadsheetml/2006/main">
  <c r="I418" i="6" l="1"/>
  <c r="I417" i="6"/>
  <c r="I303" i="6"/>
  <c r="I302" i="6"/>
  <c r="I276" i="6"/>
  <c r="G271" i="6"/>
  <c r="I271" i="6"/>
  <c r="I275" i="6"/>
  <c r="I236" i="6"/>
  <c r="I235" i="6"/>
  <c r="I212" i="6"/>
  <c r="I213" i="6"/>
  <c r="I216" i="6" s="1"/>
  <c r="I214" i="6"/>
  <c r="I215" i="6"/>
  <c r="I195" i="6"/>
  <c r="I194" i="6"/>
  <c r="I71" i="6"/>
  <c r="I70" i="6"/>
  <c r="I30" i="6"/>
  <c r="G490" i="6"/>
  <c r="I490" i="6" s="1"/>
  <c r="G489" i="6"/>
  <c r="I489" i="6" s="1"/>
  <c r="G488" i="6"/>
  <c r="G471" i="6"/>
  <c r="I471" i="6" s="1"/>
  <c r="G454" i="6"/>
  <c r="I454" i="6" s="1"/>
  <c r="G453" i="6"/>
  <c r="I453" i="6" s="1"/>
  <c r="G435" i="6"/>
  <c r="I435" i="6" s="1"/>
  <c r="G416" i="6"/>
  <c r="I416" i="6" s="1"/>
  <c r="G324" i="6"/>
  <c r="I324" i="6" s="1"/>
  <c r="G323" i="6"/>
  <c r="I323" i="6" s="1"/>
  <c r="G322" i="6"/>
  <c r="G491" i="6" l="1"/>
  <c r="I488" i="6"/>
  <c r="I491" i="6" s="1"/>
  <c r="I472" i="6"/>
  <c r="G472" i="6"/>
  <c r="I455" i="6"/>
  <c r="G455" i="6"/>
  <c r="G325" i="6"/>
  <c r="I322" i="6"/>
  <c r="I325" i="6" s="1"/>
  <c r="G215" i="6" l="1"/>
  <c r="G185" i="6"/>
  <c r="I185" i="6" s="1"/>
  <c r="G186" i="6"/>
  <c r="I186" i="6" s="1"/>
  <c r="G188" i="6"/>
  <c r="I188" i="6" s="1"/>
  <c r="G189" i="6"/>
  <c r="I189" i="6" s="1"/>
  <c r="G190" i="6"/>
  <c r="I190" i="6" s="1"/>
  <c r="G191" i="6"/>
  <c r="I191" i="6" s="1"/>
  <c r="G192" i="6"/>
  <c r="I192" i="6" s="1"/>
  <c r="G193" i="6"/>
  <c r="I193" i="6" s="1"/>
  <c r="G194" i="6"/>
  <c r="G129" i="6"/>
  <c r="I129" i="6" s="1"/>
  <c r="G128" i="6"/>
  <c r="I128" i="6" s="1"/>
  <c r="G127" i="6"/>
  <c r="I127" i="6" s="1"/>
  <c r="G89" i="6"/>
  <c r="I89" i="6" s="1"/>
  <c r="G90" i="6"/>
  <c r="I90" i="6" s="1"/>
  <c r="I130" i="6" l="1"/>
  <c r="G130" i="6"/>
  <c r="G30" i="6"/>
  <c r="G9" i="6"/>
  <c r="G396" i="6" l="1"/>
  <c r="I396" i="6" s="1"/>
  <c r="G300" i="6"/>
  <c r="I300" i="6" s="1"/>
  <c r="G299" i="6"/>
  <c r="I299" i="6" s="1"/>
  <c r="G295" i="6"/>
  <c r="I295" i="6" s="1"/>
  <c r="G273" i="6"/>
  <c r="I273" i="6" s="1"/>
  <c r="G272" i="6"/>
  <c r="I272" i="6" s="1"/>
  <c r="G213" i="6"/>
  <c r="G395" i="6" l="1"/>
  <c r="I395" i="6" s="1"/>
  <c r="G397" i="6"/>
  <c r="I397" i="6" s="1"/>
  <c r="G358" i="6"/>
  <c r="G359" i="6"/>
  <c r="I359" i="6" s="1"/>
  <c r="G212" i="6"/>
  <c r="G187" i="6"/>
  <c r="G164" i="6"/>
  <c r="I164" i="6" s="1"/>
  <c r="G165" i="6"/>
  <c r="I165" i="6" s="1"/>
  <c r="G166" i="6"/>
  <c r="I166" i="6" s="1"/>
  <c r="G167" i="6"/>
  <c r="I167" i="6" s="1"/>
  <c r="G108" i="6"/>
  <c r="I108" i="6" s="1"/>
  <c r="G109" i="6"/>
  <c r="I109" i="6" s="1"/>
  <c r="G110" i="6"/>
  <c r="I110" i="6" s="1"/>
  <c r="G107" i="6"/>
  <c r="I107" i="6" s="1"/>
  <c r="G67" i="6"/>
  <c r="I67" i="6" s="1"/>
  <c r="G65" i="6"/>
  <c r="I65" i="6" s="1"/>
  <c r="G66" i="6"/>
  <c r="I66" i="6" s="1"/>
  <c r="G68" i="6"/>
  <c r="I68" i="6" s="1"/>
  <c r="G69" i="6"/>
  <c r="I69" i="6" s="1"/>
  <c r="G70" i="6"/>
  <c r="G47" i="6"/>
  <c r="I47" i="6" s="1"/>
  <c r="G48" i="6"/>
  <c r="I48" i="6" s="1"/>
  <c r="G26" i="6"/>
  <c r="I26" i="6" s="1"/>
  <c r="G27" i="6"/>
  <c r="I27" i="6" s="1"/>
  <c r="G28" i="6"/>
  <c r="I28" i="6" s="1"/>
  <c r="G29" i="6"/>
  <c r="I29" i="6" s="1"/>
  <c r="I9" i="6"/>
  <c r="G4" i="6"/>
  <c r="I4" i="6" s="1"/>
  <c r="G5" i="6"/>
  <c r="I5" i="6" s="1"/>
  <c r="G6" i="6"/>
  <c r="I6" i="6" s="1"/>
  <c r="G7" i="6"/>
  <c r="I7" i="6" s="1"/>
  <c r="G8" i="6"/>
  <c r="I8" i="6" s="1"/>
  <c r="I187" i="6" l="1"/>
  <c r="I31" i="6"/>
  <c r="I358" i="6"/>
  <c r="I10" i="6"/>
  <c r="G211" i="6"/>
  <c r="I211" i="6" l="1"/>
  <c r="G436" i="6" l="1"/>
  <c r="I436" i="6" s="1"/>
  <c r="G434" i="6"/>
  <c r="I434" i="6" s="1"/>
  <c r="G417" i="6"/>
  <c r="G415" i="6"/>
  <c r="G398" i="6"/>
  <c r="G378" i="6"/>
  <c r="G379" i="6" s="1"/>
  <c r="G360" i="6"/>
  <c r="G361" i="6" s="1"/>
  <c r="G341" i="6"/>
  <c r="I341" i="6" s="1"/>
  <c r="G302" i="6"/>
  <c r="G301" i="6"/>
  <c r="I301" i="6" s="1"/>
  <c r="G298" i="6"/>
  <c r="I298" i="6" s="1"/>
  <c r="G297" i="6"/>
  <c r="I297" i="6" s="1"/>
  <c r="G296" i="6"/>
  <c r="I296" i="6" s="1"/>
  <c r="G294" i="6"/>
  <c r="G275" i="6"/>
  <c r="G274" i="6"/>
  <c r="I274" i="6" s="1"/>
  <c r="G270" i="6"/>
  <c r="G253" i="6"/>
  <c r="I253" i="6" s="1"/>
  <c r="G235" i="6"/>
  <c r="G234" i="6"/>
  <c r="I234" i="6" s="1"/>
  <c r="G233" i="6"/>
  <c r="I233" i="6" s="1"/>
  <c r="G232" i="6"/>
  <c r="I232" i="6" s="1"/>
  <c r="G214" i="6"/>
  <c r="G216" i="6" s="1"/>
  <c r="G184" i="6"/>
  <c r="G147" i="6"/>
  <c r="I147" i="6" s="1"/>
  <c r="G146" i="6"/>
  <c r="I146" i="6" s="1"/>
  <c r="G88" i="6"/>
  <c r="G91" i="6" s="1"/>
  <c r="I184" i="6" l="1"/>
  <c r="G195" i="6"/>
  <c r="I294" i="6"/>
  <c r="G303" i="6"/>
  <c r="G399" i="6"/>
  <c r="G276" i="6"/>
  <c r="I342" i="6"/>
  <c r="G418" i="6"/>
  <c r="I437" i="6"/>
  <c r="G10" i="6"/>
  <c r="G31" i="6"/>
  <c r="I49" i="6"/>
  <c r="G49" i="6"/>
  <c r="G71" i="6"/>
  <c r="I88" i="6"/>
  <c r="G111" i="6"/>
  <c r="G148" i="6"/>
  <c r="I168" i="6"/>
  <c r="G168" i="6"/>
  <c r="G236" i="6"/>
  <c r="I254" i="6"/>
  <c r="G254" i="6"/>
  <c r="I111" i="6"/>
  <c r="I148" i="6"/>
  <c r="I270" i="6"/>
  <c r="G342" i="6"/>
  <c r="I360" i="6"/>
  <c r="I378" i="6"/>
  <c r="I379" i="6" s="1"/>
  <c r="I398" i="6"/>
  <c r="I399" i="6" s="1"/>
  <c r="I415" i="6"/>
  <c r="G437" i="6"/>
  <c r="I91" i="6" l="1"/>
  <c r="I361" i="6"/>
</calcChain>
</file>

<file path=xl/sharedStrings.xml><?xml version="1.0" encoding="utf-8"?>
<sst xmlns="http://schemas.openxmlformats.org/spreadsheetml/2006/main" count="1399" uniqueCount="220">
  <si>
    <t>Lp.</t>
  </si>
  <si>
    <t>VAT 
(%)</t>
  </si>
  <si>
    <t>Numer i nazwa dokumentu dopuszczającego do obrotu i do używania
/jeżeli dotyczy/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</si>
  <si>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</si>
  <si>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</si>
  <si>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</si>
  <si>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</si>
  <si>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</si>
  <si>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</si>
  <si>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</si>
  <si>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</si>
  <si>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</si>
  <si>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</si>
  <si>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</si>
  <si>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1.</t>
  </si>
  <si>
    <t>UWAGA:</t>
  </si>
  <si>
    <t>RAZEM:</t>
  </si>
  <si>
    <t>►</t>
  </si>
  <si>
    <t xml:space="preserve">Formularz zawiera formuły ułatwiajace sporządzenie oferty. </t>
  </si>
  <si>
    <t>2.</t>
  </si>
  <si>
    <t>3.</t>
  </si>
  <si>
    <t>4.</t>
  </si>
  <si>
    <t>Zamawiający zastrzega, iż ocenie zostanie poddana tylko ta oferta, która będzie zawierała 100% oferowanych propozycji cenowych.</t>
  </si>
  <si>
    <t>szt.</t>
  </si>
  <si>
    <t>op.</t>
  </si>
  <si>
    <t>op</t>
  </si>
  <si>
    <t>Wartość brutto  w zł</t>
  </si>
  <si>
    <t>Jm.</t>
  </si>
  <si>
    <t>Przedmiot zamówienia</t>
  </si>
  <si>
    <r>
      <t xml:space="preserve">Cena jednostkowa  </t>
    </r>
    <r>
      <rPr>
        <b/>
        <u/>
        <sz val="8"/>
        <rFont val="Tahoma"/>
        <family val="2"/>
        <charset val="238"/>
      </rPr>
      <t>netto / op.</t>
    </r>
  </si>
  <si>
    <t>250 ml</t>
  </si>
  <si>
    <t>1000 ml</t>
  </si>
  <si>
    <t>500 ml</t>
  </si>
  <si>
    <t>1 000 ml</t>
  </si>
  <si>
    <t>350 ml</t>
  </si>
  <si>
    <t>20 ml</t>
  </si>
  <si>
    <t>100 ml</t>
  </si>
  <si>
    <t>5 kg</t>
  </si>
  <si>
    <t>1 l</t>
  </si>
  <si>
    <t>110 szt</t>
  </si>
  <si>
    <t>rola</t>
  </si>
  <si>
    <t>900 g</t>
  </si>
  <si>
    <t>750 ml</t>
  </si>
  <si>
    <t xml:space="preserve"> 350ml</t>
  </si>
  <si>
    <t>30 ml</t>
  </si>
  <si>
    <t>100 szt.</t>
  </si>
  <si>
    <t>100 szt</t>
  </si>
  <si>
    <t>5000 ml</t>
  </si>
  <si>
    <t>Walidowane paski do kontroli substancji czynnej w preparacie z poz 1</t>
  </si>
  <si>
    <t>50 szt.</t>
  </si>
  <si>
    <t>2000 ml</t>
  </si>
  <si>
    <t xml:space="preserve">op </t>
  </si>
  <si>
    <t xml:space="preserve"> 1000 ml</t>
  </si>
  <si>
    <t>256 szt</t>
  </si>
  <si>
    <t>op= rola</t>
  </si>
  <si>
    <t>99 szt= opak.</t>
  </si>
  <si>
    <t>6000 ml.</t>
  </si>
  <si>
    <t>Poz 1, 2 od jednego producenta.</t>
  </si>
  <si>
    <t>500 ml.</t>
  </si>
  <si>
    <t xml:space="preserve">500 ml butelka </t>
  </si>
  <si>
    <t>400 ml</t>
  </si>
  <si>
    <t xml:space="preserve">Tampony nasycone 2% roztworem diglukonianu chlorheksydyny z zarejestrowanymi wskazaniami do ogólnej antyseptyki skóry oraz antyseptyki skóry jako części schematu postępowania przedoperacyjnego.  W składzie 500 mg diglukonianuchlorheksydyny w 1 tamponie, żel aloesowy, bez lateksu, niewymagający spłukiwania, wykonane w 100% z poliestru, wymiary 18-20x18-20cm, pakowane po 6 tamponów w saszetki flip-top  z dodatkową warstwą termoizolacyjną. </t>
  </si>
  <si>
    <t xml:space="preserve"> 6 szt.</t>
  </si>
  <si>
    <t>2800 ml</t>
  </si>
  <si>
    <t xml:space="preserve">Preparat na bazie kwasu fosforowego  do mycia i odkamieniania   wirówek i wanien z hydromasażem   </t>
  </si>
  <si>
    <t>1 000 ml.</t>
  </si>
  <si>
    <t xml:space="preserve"> 200 szt.</t>
  </si>
  <si>
    <t>1000 ml.</t>
  </si>
  <si>
    <r>
      <t xml:space="preserve">Preparat do dezynfekcji pomieszczeń za pomocą dyfuzji suchej mgły. Do zastosowania w posiadanym przez Zamawiającego urządzeniu NOCOSPRAY.Preparat oparty na 6% nadtlenku wodoru i kationach srebra. Aktywność: bakteriobójcza, wirusobójcza,grzybobójcza i sporobójcza. Środek bezzapachowy,nietoksyczny,niekorozyjny, nie posiadający w swoim składzie formaldechydu amoniaku oraz chloru,biodegradowalny w 99,9%. Opakowanie 1 litrowe, preparat gotowy do użycia w urządzeniu NOCOSPRAY. </t>
    </r>
    <r>
      <rPr>
        <b/>
        <sz val="8"/>
        <rFont val="Tahoma"/>
        <family val="2"/>
        <charset val="238"/>
      </rPr>
      <t>Produkt biobójczy</t>
    </r>
  </si>
  <si>
    <r>
      <t xml:space="preserve">Trójenzymatyczny preparat w pianie do zwilżania i wstępnej dezynfekcji zanieczyszczonych narzędzi  chirurgicznych i innych wyrobów medycznych. Zawierający w składzie QAV, niejonowe związki powierzchniowo-czynne , kompleks enzymów: proteza, lipaza, amylaza/. Gotowy do użycia.Spektrum działania : B, F, V/HIV,HBV,HCV,  Vaccinia, Herpes simplex/ , Tbc – w czasie do 15 min.Opakowanie a 750 ml z końcówką spieniającą. </t>
    </r>
    <r>
      <rPr>
        <b/>
        <sz val="8"/>
        <rFont val="Tahoma"/>
        <family val="2"/>
        <charset val="238"/>
      </rPr>
      <t>Wyrób medyczny kl. II</t>
    </r>
    <r>
      <rPr>
        <sz val="8"/>
        <rFont val="Tahoma"/>
        <family val="2"/>
        <charset val="238"/>
      </rPr>
      <t xml:space="preserve"> b </t>
    </r>
  </si>
  <si>
    <r>
      <t>Sterylny, bezzapachowy preparat gotowy do użycia zawierający betainę i poliheksanidynę. W postaci żelu. Przeznaczony do czyszczenia, nawilżania i utrzymania rany oraz opatrunku w stanie wilgotnym. Skutecznie usuwający biofilm bakteryjny. Stosowany również do leczenia ran oparzeniowych I-II stopnia.Opakowanie a 30 ml.</t>
    </r>
    <r>
      <rPr>
        <b/>
        <sz val="8"/>
        <rFont val="Tahoma"/>
        <family val="2"/>
        <charset val="238"/>
      </rPr>
      <t xml:space="preserve"> Wyrób medyczny kl. III</t>
    </r>
    <r>
      <rPr>
        <sz val="8"/>
        <rFont val="Tahoma"/>
        <family val="2"/>
        <charset val="238"/>
      </rPr>
      <t xml:space="preserve"> </t>
    </r>
  </si>
  <si>
    <r>
      <t xml:space="preserve">Gaziki do dezynfekcji powierzchni i dekontaminacji produktów medycznych. Zawierające w składzie alkohol izopropylowy  i 2 % chlorheksydynę. Spektrum działania : B, F  warunki czyste i brudne w czasie do 15 sek. Opakowanie a 100 szt. </t>
    </r>
    <r>
      <rPr>
        <b/>
        <sz val="8"/>
        <rFont val="Tahoma"/>
        <family val="2"/>
        <charset val="238"/>
      </rPr>
      <t xml:space="preserve">Wyrób medyczny kl. II a </t>
    </r>
  </si>
  <si>
    <r>
      <t>Środek do dezynfekcji powierzchni w tym drewnianych, akrylowych oraz do profilaktyki przeciwgrzybiczej. Zawierający w składzie jako substancję aktywną chlorek benzyloalkiloamonowy.Spektrum działania : B,F/Trichophyton  mentagrophytes/ ,V/HIV,HBV,HCV/ do 5 min</t>
    </r>
    <r>
      <rPr>
        <b/>
        <sz val="8"/>
        <rFont val="Tahoma"/>
        <family val="2"/>
        <charset val="238"/>
      </rPr>
      <t>. Produkt biobójczy</t>
    </r>
    <r>
      <rPr>
        <sz val="8"/>
        <rFont val="Tahoma"/>
        <family val="2"/>
        <charset val="238"/>
      </rPr>
      <t xml:space="preserve"> </t>
    </r>
  </si>
  <si>
    <r>
      <t xml:space="preserve">Alkoholowy preparat do dezynfekcji skóry , zawierający w składzie 2 % diglukonianu chlorheksydyny. Spektrum działania : B,F,Tbc,V/HBV,HCV,HIV,/ w czasie do 30 sek. </t>
    </r>
    <r>
      <rPr>
        <b/>
        <sz val="8"/>
        <rFont val="Tahoma"/>
        <family val="2"/>
        <charset val="238"/>
      </rPr>
      <t xml:space="preserve">Produkt biobójczy </t>
    </r>
  </si>
  <si>
    <r>
      <t xml:space="preserve">Gotowy preparat  do mycia i dezynfekcji  drobnych narzedzi obrotowych ( wierteł, frezów, diamentów), narzędzi ściernych, polerujacych. Bez aldehydów, z inhibitorami korozji. Spectrum B, F,Tbc V ( Polio) w 15 min. </t>
    </r>
    <r>
      <rPr>
        <b/>
        <sz val="8"/>
        <rFont val="Tahoma"/>
        <family val="2"/>
        <charset val="238"/>
      </rPr>
      <t xml:space="preserve"> Wyrób medyczny kl. II</t>
    </r>
    <r>
      <rPr>
        <sz val="8"/>
        <rFont val="Tahoma"/>
        <family val="2"/>
        <charset val="238"/>
      </rPr>
      <t xml:space="preserve">   </t>
    </r>
  </si>
  <si>
    <t>Wielkość op.</t>
  </si>
  <si>
    <t xml:space="preserve">Producent/ Nazwa handlowa produktu / Numer katalogowy </t>
  </si>
  <si>
    <r>
      <t xml:space="preserve">Wartości i liczby w kolumnach f), g), i) należy wpisać </t>
    </r>
    <r>
      <rPr>
        <u/>
        <sz val="8"/>
        <rFont val="Tahoma"/>
        <family val="2"/>
        <charset val="238"/>
      </rPr>
      <t>z dokładnością do dwóch miejsc po przecinku</t>
    </r>
    <r>
      <rPr>
        <sz val="8"/>
        <rFont val="Tahoma"/>
        <family val="2"/>
        <charset val="238"/>
      </rPr>
      <t>.</t>
    </r>
  </si>
  <si>
    <r>
      <t xml:space="preserve"> Wystarczy wprowadzić dane do kolumny f) Cena jednostkowa netto/ op.</t>
    </r>
    <r>
      <rPr>
        <b/>
        <u/>
        <sz val="8"/>
        <rFont val="Tahoma"/>
        <family val="2"/>
        <charset val="238"/>
      </rPr>
      <t xml:space="preserve"> i zaakceptować bądź zmienić  stawkę podatku VAT</t>
    </r>
    <r>
      <rPr>
        <sz val="8"/>
        <rFont val="Tahoma"/>
        <family val="2"/>
        <charset val="238"/>
      </rPr>
      <t xml:space="preserve">, aby uzyskać cenę oferty.  </t>
    </r>
  </si>
  <si>
    <t>PAKIET Nr 2 - Preparat do  czyszczenia ran, dezynfekcji : jamy ustnej, mycia ciała</t>
  </si>
  <si>
    <t>Wartość netto
/e* f/</t>
  </si>
  <si>
    <t>Pompy dozujące preparat z pozycji 1.</t>
  </si>
  <si>
    <t>A.</t>
  </si>
  <si>
    <t>1 szt.</t>
  </si>
  <si>
    <t>PAKIET Nr 4 - Preparaty  do mycia oraz dezynfekcji powierzchni, wyposażenia oraz wyrobów medycznych</t>
  </si>
  <si>
    <t>A</t>
  </si>
  <si>
    <t>500 ml z wbudo-waną na stałe pompką</t>
  </si>
  <si>
    <t>PAKIET Nr 17 - Tampony z chlorheksydyną do skóry</t>
  </si>
  <si>
    <t>PAKIET Nr 18 - Preparaty do mycia i dezynfekcji endoskopu firmy OLYMPUS</t>
  </si>
  <si>
    <t>PAKIET Nr 19 - Preparat do odkamieniania wirówek</t>
  </si>
  <si>
    <t>PAKIET Nr 20 - Preparaty do dezynfekcji systemów ssących, separatorów amalgamatu, misek unitów, wycisków silikonowych, drobnych narzędzi obrotowych</t>
  </si>
  <si>
    <r>
      <t xml:space="preserve">Preparat w postaci koncentratu do mycia i dezynfekcji wycisków silikonowych, poliestrowych, alginatowych, łyżek protetycznych. Rozpuszczajacy zanieczyszcenia organiczne. Bez aldehydow. Roztwór o aktywnosci do 14 dni. Spectrum: B, F, V (otoczkowe, adeno ) do 1% w 15 min. Z możliwością poszerzenia spectum o wirusa Polio oraz Tbc. </t>
    </r>
    <r>
      <rPr>
        <b/>
        <sz val="8"/>
        <rFont val="Tahoma"/>
        <family val="2"/>
        <charset val="238"/>
      </rPr>
      <t xml:space="preserve">Wyrób medyczny klasa  IIa. </t>
    </r>
    <r>
      <rPr>
        <sz val="8"/>
        <rFont val="Tahoma"/>
        <family val="2"/>
        <charset val="238"/>
      </rPr>
      <t xml:space="preserve"> Opakowanie 1 litrowe. </t>
    </r>
  </si>
  <si>
    <t>80 szt.</t>
  </si>
  <si>
    <t>PAKIET Nr 1 - Preparat do dezynfekcji skóry i błon śluzowych</t>
  </si>
  <si>
    <t>PAKIET Nr 21 - Preparat do powierzchni zanieczyszczonych organicznie oraz o  działaniu sporobójczym (C. difficile)</t>
  </si>
  <si>
    <t>Szacunkowa ilość "j.m."
na 24 m-ce</t>
  </si>
  <si>
    <t>PAKIET Nr 3 - Preparat do szybkiej dezynfekcji powierzchni i sprzętu.</t>
  </si>
  <si>
    <t>Automatyczny system dozujący preparat z pozycji 1 (system umożliwiający  podłączenie środka wyposażony w  przycisk spustowy dozowania z możliwością blokady)</t>
  </si>
  <si>
    <t>1 sz.</t>
  </si>
  <si>
    <t>B</t>
  </si>
  <si>
    <t>Pompki dozujące  do preparatu z pozycji 1</t>
  </si>
  <si>
    <t>Koszyczki do preparatu z pozycji 2 na łóżko szpitalne z tworzywa ABS</t>
  </si>
  <si>
    <t>Pompki dozujące do preparatu z pozycji nr 1</t>
  </si>
  <si>
    <r>
      <t xml:space="preserve">Preparat do dezynfekcji pomieszczeń za pomocą dyfuzji suchej mgły.Do zastosowania w posiadanym przez Zamawiającego urządzeniu NOCOSPRAY. Preparat oparty na 12% nadtlenku wodoru i kationach srebra. Aktywność: bakteriobójcza, wirusobójcza,grzybobójcza i sporobójcza. Środek bezzapachowy, nietoksyczny,niekorozyjny, nie posiadający w swoim składzie formaldechydu amoniaku oraz chloru, biodegradowalny w 99,9%. Opakowanie 1 litrowe, preparat gotowy do użycia w urządzeniu NOCOSPRAY. </t>
    </r>
    <r>
      <rPr>
        <b/>
        <sz val="8"/>
        <rFont val="Tahoma"/>
        <family val="2"/>
        <charset val="238"/>
      </rPr>
      <t>Produkt biobójczy</t>
    </r>
  </si>
  <si>
    <t>Poz 1, 2, 3 od jednego producenta.</t>
  </si>
  <si>
    <t>6 kg</t>
  </si>
  <si>
    <t>1,5 kg</t>
  </si>
  <si>
    <t>Wiaderka dozujace do pozycji 2 - (tego samego producenta).</t>
  </si>
  <si>
    <r>
      <t>Emulsja typu olej w wodzie, bez dodatku substancji zapachowych. Przeznaczona do suchej i wrażliwej skóry. Zawierająca w składzie wosk pszczeli i olejki pielęgnacyjne. Opakowanie a 500 ml.</t>
    </r>
    <r>
      <rPr>
        <b/>
        <sz val="8"/>
        <rFont val="Tahoma"/>
        <family val="2"/>
        <charset val="238"/>
      </rPr>
      <t xml:space="preserve">Kosmetyk </t>
    </r>
  </si>
  <si>
    <r>
      <t xml:space="preserve">Preparat alkoholowy do higienicznej i chirurgicznej dezynfekcji rąk o działaniu natychmiastowym i przedłużonym. Gotowy do użycia, bezbarwny. Zawierający środki pielęgnujące skórę. Nie powodujący uczuleń i podrażnień skóry. Zawierający mieszaninę alkoholu etylowego i myristylowego. Bez zawartości jodu, chlorheksydyny, kwasu mlekowego, fenoli i jego pochodnych. Wymagane spektrum działania: B ,F,Tbc,V/HBV,HIV,HCV,Rota, Vaccinia,Noro,Adeno,Polio/. Opakowania a 750ml.  Dostosowany do dozowminów systemu zamknietegoz pozycji (A, B).     </t>
    </r>
    <r>
      <rPr>
        <b/>
        <sz val="8"/>
        <rFont val="Tahoma"/>
        <family val="2"/>
        <charset val="238"/>
      </rPr>
      <t xml:space="preserve"> Produkt biobójczy                           </t>
    </r>
    <r>
      <rPr>
        <sz val="8"/>
        <rFont val="Tahoma"/>
        <family val="2"/>
        <charset val="238"/>
      </rPr>
      <t xml:space="preserve">                                      </t>
    </r>
  </si>
  <si>
    <t>Uniwersalny dozownik ścienny wykonany z trwałego tworzywa ABS przeznaczony do dozowania preparatów do odkażania, mycia i pielęgnacji rąk w postaci płynu lub piany,o następujących właściwościach: dozowanie łokciem lub grzbietem dłoni, plastikowy, koloru białego. Dostosowany do pojemników o poj. 500 ml. oraz 400 ml. Możliwość dezynfekcji wszystkich elementów dozownika (wyjmowana pompka dozująca), regulowana ilość dozowanego preparatu (0,5; 1 lub 1,5 ml.), Element pompki łatwo demontowany, z możliwością mycia w myjniach dezynfektorach. Dozowanie preparatów od góry pojemnika. Możliwość instalacji tacki zabezpieczającej przed kapaniem podczas pobierania preparatu i zabezpieczającej powłoki akrylowe przed preparatami alkoholowymi (bez konieczności przykręcania do ściany)., do pozycji; 1, 2, 3, 4 ( 500, 400 ml).</t>
  </si>
  <si>
    <r>
      <t xml:space="preserve">Delikatna pianka myjąca przebadana dermatologicznie , zawierająca łagodne składniki myjące. Do mycia delikatnej skóry i zapobiegające jej wysuszaniu. Bez zawartości substancji zapachowych i barwników. Preparat kompatybilny/tego samego producenta/ z preparatem do dezynfekcji rąk z poz. 2. </t>
    </r>
    <r>
      <rPr>
        <b/>
        <sz val="8"/>
        <rFont val="Tahoma"/>
        <family val="2"/>
        <charset val="238"/>
      </rPr>
      <t xml:space="preserve">Kosmetyk . </t>
    </r>
  </si>
  <si>
    <r>
      <t xml:space="preserve">Preparat do higienicznej i chirurgicznej dezynfekcji rąk, w postaci żelu .Zawierający w składzie etanol / min.85 g w 100 g produktu/ z zawartością substancji chroniących i pielęgnujących skórę : aloes, pantenol i gliceryna. Bez zawartości jodu, chlorheksydyny fenoli i jego pochodnych.Wymagane spektrum działania : B,Tbc, F, V/HIV, HBV,HCV,Rota,Noro,Adeno,Polio/
Opakowanie a 500 ml . </t>
    </r>
    <r>
      <rPr>
        <b/>
        <sz val="8"/>
        <rFont val="Tahoma"/>
        <family val="2"/>
        <charset val="238"/>
      </rPr>
      <t>Produkt biobójczy.</t>
    </r>
  </si>
  <si>
    <r>
      <t xml:space="preserve">Preparat alkoholowy do higienicznej i chirurgicznej dezynfekcji rąk o działaniu natychmiastowym i przedłużonym. Gotowy do użycia, bezbarwny. Zawierający środki pielęgnujące skórę. Nie powodujący uczuleń i podrażnień skóry. Zawierający mieszaninę alkoholu etylowego i myristylowego. Bez zawartości jodu, chlorheksydyny, kwasu mlekowego, fenoli i jego pochodnych.Wymagane spektrum działania: B , F, Tbc, V/HBV,HIV,HCV,Rota, Vaccinia,Noro,Adeno,Polio/.  *Opakowania: 100 ml, 500 ml - do dozwoników typu dermados, a 500ml  z wbudowaną pompką wliczoną  w cenę preparatu,.  </t>
    </r>
    <r>
      <rPr>
        <b/>
        <sz val="8"/>
        <rFont val="Tahoma"/>
        <family val="2"/>
        <charset val="238"/>
      </rPr>
      <t xml:space="preserve">Produkt biobójczy   </t>
    </r>
    <r>
      <rPr>
        <sz val="8"/>
        <rFont val="Tahoma"/>
        <family val="2"/>
        <charset val="238"/>
      </rPr>
      <t xml:space="preserve">      </t>
    </r>
  </si>
  <si>
    <r>
      <t xml:space="preserve">Preparat w postaci koncentratu do mycia i dezynfekcji systemów ssących, separatorów amalgamatu i misek unitu stomatologicznego. Zapobiagajacy powstawaniu biofilmu, z możliwością stosowania do wanien z hydromasażem. Bez aldehydów. Spectrum działania B, F,  V ( adeno ) do 1,0 %,  w czasie do 15 min. , z możliwością poszerzenia o Polio. </t>
    </r>
    <r>
      <rPr>
        <b/>
        <sz val="8"/>
        <rFont val="Tahoma"/>
        <family val="2"/>
        <charset val="238"/>
      </rPr>
      <t>Wyrób medyczny klasa II a</t>
    </r>
    <r>
      <rPr>
        <sz val="8"/>
        <rFont val="Tahoma"/>
        <family val="2"/>
        <charset val="238"/>
      </rPr>
      <t xml:space="preserve">.  Opakowanie  5 litrów. </t>
    </r>
  </si>
  <si>
    <r>
      <t>Preparat dezynfekcyjny oparty o kwas nadoctowy o szerokim spectrum działania B,Tbc,F,V,S kompatybilny z preparatem myjącym.Skuteczność zgodnie z normami:</t>
    </r>
    <r>
      <rPr>
        <b/>
        <sz val="8"/>
        <rFont val="Tahoma"/>
        <family val="2"/>
        <charset val="238"/>
      </rPr>
      <t>EN 13727</t>
    </r>
    <r>
      <rPr>
        <sz val="8"/>
        <rFont val="Tahoma"/>
        <family val="2"/>
        <charset val="238"/>
      </rPr>
      <t xml:space="preserve">, EN 13624,EN 14348,EN 14476,EN 13704. op.2,8l  . </t>
    </r>
    <r>
      <rPr>
        <b/>
        <sz val="8"/>
        <rFont val="Tahoma"/>
        <family val="2"/>
        <charset val="238"/>
      </rPr>
      <t>Wyrób medyczny kl IIb.</t>
    </r>
  </si>
  <si>
    <r>
      <t>Preparat do mycia w obiegu zamkniętym w myjni automatycznej oparty na środkach powierzchniowo czynnych. Preparat musi zapewniać optymalną skuteczność czyszczenia w temperaturach 35 st.C. Preparat kompatybilny z preparatem dezynfekcyjnym.</t>
    </r>
    <r>
      <rPr>
        <b/>
        <sz val="8"/>
        <rFont val="Tahoma"/>
        <family val="2"/>
        <charset val="238"/>
      </rPr>
      <t>Opakowanie  handlowe 3x 5L</t>
    </r>
    <r>
      <rPr>
        <sz val="8"/>
        <rFont val="Tahoma"/>
        <family val="2"/>
        <charset val="238"/>
      </rPr>
      <t xml:space="preserve"> . </t>
    </r>
    <r>
      <rPr>
        <b/>
        <sz val="8"/>
        <rFont val="Tahoma"/>
        <family val="2"/>
        <charset val="238"/>
      </rPr>
      <t>Wyrób medyczny kl I.</t>
    </r>
  </si>
  <si>
    <r>
      <t xml:space="preserve">Preparat w zakresie neutralnych wartości ph, który chroni materiały endoskopu.Musi być stosowany razem z preparatem dezynfekcyjnym. </t>
    </r>
    <r>
      <rPr>
        <b/>
        <sz val="8"/>
        <rFont val="Tahoma"/>
        <family val="2"/>
        <charset val="238"/>
      </rPr>
      <t>Opakowanie  handlowe 3x 5L</t>
    </r>
    <r>
      <rPr>
        <sz val="8"/>
        <rFont val="Tahoma"/>
        <family val="2"/>
        <charset val="238"/>
      </rPr>
      <t xml:space="preserve"> . </t>
    </r>
    <r>
      <rPr>
        <b/>
        <sz val="8"/>
        <rFont val="Tahoma"/>
        <family val="2"/>
        <charset val="238"/>
      </rPr>
      <t>Wyrób medyczny kl I.</t>
    </r>
  </si>
  <si>
    <t>dni</t>
  </si>
  <si>
    <t>miesięcy</t>
  </si>
  <si>
    <t>Deklarowany termin dostawy (od 1 do max. 5 dni w dni robocze (pon. – pt.) od złożenia zapotrzebowania):</t>
  </si>
  <si>
    <t>Deklarowany termin wykonania reklamacji (min. 5 dni - max. 10 dni w dni robocze (pon. – pt.) od dnia złożenia reklamacji):</t>
  </si>
  <si>
    <t>Deklarowany termin płatności (min. 45 dni - max 60 dni, licząc od daty otrzymania przez Zamawiającego faktury VAT):</t>
  </si>
  <si>
    <t>Deklarowany termin ważności dostarczonego przedmiotu zamówienia, (minimum 12 miesięcy, licząc od daty dostarczenia towaru):</t>
  </si>
  <si>
    <t>DEKLAROWANE TERMINY:</t>
  </si>
  <si>
    <t>Preparat bezbarwny do dezynfekcji błon śluzowych i ran m.in. przy pielęgnacji ran i szwów pooperacyjnych, przy cewnikowaniu.</t>
  </si>
  <si>
    <t>Barwiony preparat alkoholowy do dezynfekcji skóry pacjenta przed zabiegami operacyjnymi , punkcjami, biopsjami.      Gotowy do użycia. Zawierający w składzie min. 3 substancje czynne z dodatkiem    nadtlenku wodoru. Bez zawartości etanolu, jodu i jego pochodnych,  chlorheksydyny,</t>
  </si>
  <si>
    <r>
      <t xml:space="preserve">Bezbarwny preparat alkoholowy do dezynfekcji skóry pacjenta przed zabiegami operacyjnymi, cewnikowaniem żył, pobieraniem krwi oraz płynów ustrojowych, zastrzykami, punkcjami, biopsjami, opatrywaniem ran, zdejmowaniem szwów (wskazania potwierdzone w ChPL). Preparat gotowy do użycia, zawierający min. 3 substancje czynne oraz nadtlenek wodoru. Nie zawierający alkoholu etylowego, jodu i jego pochodnych, chlorheksydyny, związków amoniowych. Spektrum działania: B (w tym MRSA), F (C. albicans), Tbc (M/ tuberculosis), V (HIV, HBV, Herpes simplex, rotawirus, adenowirus).  </t>
    </r>
    <r>
      <rPr>
        <b/>
        <sz val="8"/>
        <rFont val="Tahoma"/>
        <family val="2"/>
        <charset val="238"/>
      </rPr>
      <t xml:space="preserve">Produkt leczniczy </t>
    </r>
    <r>
      <rPr>
        <sz val="8"/>
        <rFont val="Tahoma"/>
        <family val="2"/>
        <charset val="238"/>
      </rPr>
      <t>.</t>
    </r>
  </si>
  <si>
    <r>
      <t xml:space="preserve">Emulsja do mycia i dekontaminacji  ciała i włosów pacjentów przed zabiegami operacyjnymi . Gotowy do użycia. Zawierający dichlorowodorek octenidyny alantoline oraz glicerynę. Bez  triclosanu, poliheksanidyny i chlorheksydyny, mydła, środków zapachowych oraz barwników. </t>
    </r>
    <r>
      <rPr>
        <b/>
        <sz val="8"/>
        <rFont val="Tahoma"/>
        <family val="2"/>
        <charset val="238"/>
      </rPr>
      <t>Kosmetyk</t>
    </r>
    <r>
      <rPr>
        <sz val="8"/>
        <rFont val="Tahoma"/>
        <family val="2"/>
        <charset val="238"/>
      </rPr>
      <t xml:space="preserve">. </t>
    </r>
  </si>
  <si>
    <t>200 szt</t>
  </si>
  <si>
    <t>kwalifikowany podpis elektroniczny przedstawiciela Wykonawcy</t>
  </si>
  <si>
    <t>Płynny koncentrat do mycia i dezynfekcji powierzchni oraz wyrobów medycznych.Zawierający w składzie synergistyczną kombinację QAV, pochodnych alkiloamin, alkoholu alifatycznego oraz związków powierzchniowo-czynnych. Bez aldehydów, związków nadtlenowych, chloru, fenolu oraz pochodnych biguanidynowych. Wykazujący dobrą tolerancję materiałową ze stalą nierdzewną, polietylenem, aluminium oraz poliwęglanem.</t>
  </si>
  <si>
    <r>
      <t>Preparat w  postaci granulatu na bazie nadsiarczanów,  przeznaczony do mycia oraz dezynfekcji powierzchni, wyposażenia oraz wyrobów medycznych w tym</t>
    </r>
    <r>
      <rPr>
        <b/>
        <sz val="8"/>
        <rFont val="Tahoma"/>
        <family val="2"/>
        <charset val="238"/>
      </rPr>
      <t xml:space="preserve"> inkubatorów .</t>
    </r>
    <r>
      <rPr>
        <sz val="8"/>
        <rFont val="Tahoma"/>
        <family val="2"/>
        <charset val="238"/>
      </rPr>
      <t xml:space="preserve"> Nie zawierający aldehydów, kwasu octowego, nadwęglanu sodu, fenolu, chloru, QAV, Roztwór roboczy biały, pozostający aktywny do 30 godz.Spektrum działania: B, F( C. albicans), Tbc (M. Terrae, M. avium) V – EN 14476 w czasie do 15 min. w stężeniu do max. 2%.</t>
    </r>
    <r>
      <rPr>
        <b/>
        <sz val="8"/>
        <rFont val="Tahoma"/>
        <family val="2"/>
        <charset val="238"/>
      </rPr>
      <t xml:space="preserve"> Wyrób medyczny kl. IIA.  </t>
    </r>
    <r>
      <rPr>
        <sz val="8"/>
        <rFont val="Tahoma"/>
        <family val="2"/>
        <charset val="238"/>
      </rPr>
      <t>Wymagana instrukcja dezynfekcji inkubatorów  wystawiona przez producenta praparatu wraz z pierwszą dostawą.</t>
    </r>
  </si>
  <si>
    <r>
      <t xml:space="preserve">Suche chusteczki przeznaczone do dezynfekcji powierzchni i sprzętu medycznego do nasączania z   roztworami środka dezynfekcyjnego z poz. 1 Wykonane z  poliestru o wymiarach 24 x 30 cm.Gramatura chusteczek powyżej  45g/m2. opakowanie rolka  przynajmniej 110 szt. Aktywne  min 4 tyg po zalaniu. </t>
    </r>
    <r>
      <rPr>
        <b/>
        <sz val="8"/>
        <rFont val="Tahoma"/>
        <family val="2"/>
        <charset val="238"/>
      </rPr>
      <t>Wyrób medyczny klasy I</t>
    </r>
  </si>
  <si>
    <t>PAKIET Nr 5 - Preparat w pianie do zwilżania i wstępnej dezynfekcji narzędzi, oraz środek do dezynfekcji narzędzi</t>
  </si>
  <si>
    <t>Walidowane paski testowe do kontroli zawartości substancji czynnej w preparacie z poz. 1.</t>
  </si>
  <si>
    <r>
      <t xml:space="preserve">Sterylny, bezzapachowy preparat gotowy do użycia zawierający w składzie poliheksanidynę i betainę. Przeznaczony do czyszczenia, nawilżania i utrzymania rany oraz opatrunku w stanie wilgotnym. Skutecznie usuwający biofilm  bakteryjny. Możliwość zastosowania we wszystkich  rodzajach ran m.in. ostrych, przewlekłych, oparzeniach, odleżynach . Opakowanie a 350 ml . </t>
    </r>
    <r>
      <rPr>
        <b/>
        <sz val="8"/>
        <rFont val="Tahoma"/>
        <family val="2"/>
        <charset val="238"/>
      </rPr>
      <t>Wyrób medyczny kl. III</t>
    </r>
    <r>
      <rPr>
        <sz val="8"/>
        <rFont val="Tahoma"/>
        <family val="2"/>
        <charset val="238"/>
      </rPr>
      <t xml:space="preserve"> </t>
    </r>
  </si>
  <si>
    <r>
      <t xml:space="preserve">Wodny roztwór pvp-jodu przy dostepności jodu 0,75g/100 g.Do dezynfekcji skóry przed iniekcjami, zabiegami, stosowany również  w  antyseptyce śluzówek i ran, dekontaminacji MRSA. Spectrum działania B, (MRSA), Tbc, F, V. </t>
    </r>
    <r>
      <rPr>
        <b/>
        <sz val="8"/>
        <rFont val="Tahoma"/>
        <family val="2"/>
        <charset val="238"/>
      </rPr>
      <t>Produkt leczniczy.</t>
    </r>
  </si>
  <si>
    <t>PAKIET Nr 6 - Preparaty   na bazie poliheksanidyny, chlorhekksydyny oraz alkoholu.</t>
  </si>
  <si>
    <t>PAKIET Nr 7 - Preparaty do dezynfekcji  powierzchni wymagajacych  najwyższej czystości mikrobiologicznej</t>
  </si>
  <si>
    <r>
      <t xml:space="preserve">Preparat w postaci proszku do mycia i dezynfekcji  powierzchni zmywalnych i przedmiotów, które można zanurzyć w roztworze preparatu. Mozliwośc użycia do dezynfekcji powierzchni wymagających  najwyższej czystości mikrobiologicznej. Na bazie  nadwęglanu sodu  z zawartością inhibitorów korozji oraz substancji zapachowych. Bez zawartości aldehydów, QAV, fenoli, chloru i barwników. Wymagane spectrum działania B, Tbc, F, V, (polio), S (Cl. difficile, Cl. perfingens- warunki brudne) w czasie do 10 min. i stężeniu  max 2%. Opakowanie a 1,5 kg. </t>
    </r>
    <r>
      <rPr>
        <b/>
        <sz val="8"/>
        <rFont val="Tahoma"/>
        <family val="2"/>
        <charset val="238"/>
      </rPr>
      <t>Wyrób medyczny klasy IIa</t>
    </r>
  </si>
  <si>
    <t xml:space="preserve">Sterylny wolny od prtzertwalników alkohol etylowy  70 /30v/v   rozcieńczonego w wodzie do iniekcji (WFI)(wg Ph.Eur). Roztwór IPA filtrowany na filtrach 0,2 mikrona, napełniany  w cleanroomie klasy A z laminarnym przepływem powietrza, pakowane w potrójne opakowania foliowe w cleanroomie klasy C. Sterylizacja radiacyjnie dawką nie mniejszą niż 25 kGy. Opakowania ze spryskiwaczem wyposażone są w system SDS do dezynfekcji w obszarach sterylnych.  </t>
  </si>
  <si>
    <t xml:space="preserve"> 500ml</t>
  </si>
  <si>
    <t>PAKIET Nr 8 - Preparaty do dezynfekcji sprzętu i powierzchni wrażliwych na działanie alkoholu</t>
  </si>
  <si>
    <r>
      <t>Preparat w postaci piany przeznaczony do dezynfekcji powierzchni, wspomagający proces oczyszczania. Bezbarwny i bezzapachowy, wykazujący dobrą tolerancję materiałową. Zawierający w składzie: alkohol/max.do 20 g w 100 g roztworu/ oraz QAV.Spektrum działania : B/MRSA/, F, Tbc, V/ HBV,HCV, HIV,Vaccinia, Rota/ w czasie do 1 min. z możliwością rozszerzenia o wirusy Polioma, Noro. Opakowanie a 750 ml z końcówką spieniającą na stałe wmontowana  do opakowania</t>
    </r>
    <r>
      <rPr>
        <b/>
        <sz val="8"/>
        <rFont val="Tahoma"/>
        <family val="2"/>
        <charset val="238"/>
      </rPr>
      <t xml:space="preserve">. Wyrób medyczny kl. II a    </t>
    </r>
    <r>
      <rPr>
        <sz val="8"/>
        <rFont val="Tahoma"/>
        <family val="2"/>
        <charset val="238"/>
      </rPr>
      <t xml:space="preserve">               </t>
    </r>
  </si>
  <si>
    <t>PAKIET Nr 9 - Preparaty do mycia i dezynfekcji endoskopów, sond TEE</t>
  </si>
  <si>
    <r>
      <t xml:space="preserve">Gotowy do użycia płynny preparat przeznaczony do manualnej oraz półautomatycznej dezynfekcji wysokiego stopnia endoskopów giętkich oraz narzędzi termolabilnych. Nie zawierający w składzie aldehydów, fenolu, QAC, amin oraz ich pochodnych. Preparat nie wymagający dodania aktywatora ani czasu aktywacji. Możliwość wielokrotnego stosowania przez 50 cykli roboczych lub 7 dni. Możliwość kontroli aktywności roztworu paskami.Zawierający w składzie kwas nadoctowy. Spektrum działania: B, F(C. albicans i A.niger), Tbc (M.terrae ), V (Adeno, Polio ), S (C.difficile) – do 5 min. </t>
    </r>
    <r>
      <rPr>
        <b/>
        <sz val="8"/>
        <rFont val="Tahoma"/>
        <family val="2"/>
        <charset val="238"/>
      </rPr>
      <t>Wyrób medyczny klasa II b</t>
    </r>
    <r>
      <rPr>
        <sz val="8"/>
        <rFont val="Tahoma"/>
        <family val="2"/>
        <charset val="238"/>
      </rPr>
      <t xml:space="preserve">. </t>
    </r>
  </si>
  <si>
    <r>
      <t xml:space="preserve">Gotowe do użycia chusteczki o działaniu sporobójczym. Przeznaczone do dezynfekcji małych powierzchni oraz wyrobów medycznych </t>
    </r>
    <r>
      <rPr>
        <u/>
        <sz val="8"/>
        <rFont val="Tahoma"/>
        <family val="2"/>
        <charset val="238"/>
      </rPr>
      <t>(</t>
    </r>
    <r>
      <rPr>
        <b/>
        <u/>
        <sz val="8"/>
        <rFont val="Tahoma"/>
        <family val="2"/>
        <charset val="238"/>
      </rPr>
      <t>w tym sond TEE</t>
    </r>
    <r>
      <rPr>
        <b/>
        <sz val="8"/>
        <rFont val="Tahoma"/>
        <family val="2"/>
        <charset val="238"/>
      </rPr>
      <t>)</t>
    </r>
    <r>
      <rPr>
        <sz val="8"/>
        <rFont val="Tahoma"/>
        <family val="2"/>
        <charset val="238"/>
      </rPr>
      <t xml:space="preserve">. Nie zawierające w składzie pochodnych amin, QAC, aldehydów, fenolu, chloru oraz ich pochodnych. Oparte na kwasie nadoctowym, nie wymagające aktywacji. Wykazujce dobra kompatybilność materiaowa ze stalą nierdzewną Spektrum działania: B, F (C. albicans), S(C.difficile) do , Tbc (M.terra), V(Adeno, Polio) do 15 min.Opakowanie 50 szt. chusteczek o wymiarach min. 20x30 cm. </t>
    </r>
    <r>
      <rPr>
        <b/>
        <sz val="8"/>
        <rFont val="Tahoma"/>
        <family val="2"/>
        <charset val="238"/>
      </rPr>
      <t>Wyrób medyczny kl. IIB</t>
    </r>
    <r>
      <rPr>
        <sz val="8"/>
        <rFont val="Tahoma"/>
        <family val="2"/>
        <charset val="238"/>
      </rPr>
      <t xml:space="preserve">. </t>
    </r>
  </si>
  <si>
    <r>
      <t xml:space="preserve">Preparat przeznaczony do mycia i dezynfekcji narzędzi chirurgicznych oraz endoskopów giętkich; zawierający dwuaminę kokospropylenu  i związki powierzchniowo czynne; nie zawierający:  QAV, aldehydów, fenoli, aktywnego tlenu i biguanidyny, glikoli, fenoksypropanolu; z możliwością użycia w myjkach ultradźwiękowych - do 5min; z możliwością pozostawienia narzędzi zanurzonych w roztworze do 72 godz.; skuteczny na bakterie, grzyby, wirusy (HCV, HBV , HIV) w czasie 15 min, z możliwością rozszerzenia spektrum o wirusa Adeno, Polyoma  w dłuższym czasie  do 1 godz. Opakowanie;  1000 ml z  miarką zasysającą do prezyzyjnego dawkowania preparatu - 10 szt.,   wraz z pierwszą dostawą ; </t>
    </r>
    <r>
      <rPr>
        <b/>
        <sz val="8"/>
        <rFont val="Tahoma"/>
        <family val="2"/>
        <charset val="238"/>
      </rPr>
      <t xml:space="preserve">Wyrób medyczny klasy II b. </t>
    </r>
  </si>
  <si>
    <t>Wanny z poliprepylenu do dezynfekcji narzędzi z sitem, z przezroczystą pokywą ,2 litrowa wymiary we. 300/150/100mm.</t>
  </si>
  <si>
    <t>2 l.</t>
  </si>
  <si>
    <t>Wanienka dezynfekcyjna  z polimeru , posiadająca wew. podziałkę. W zestawie z perforowana  tacka ociekającą i pokrywą  dociskającą  uławtwiającą  całkowite zanurzenie narzędzi w roztworze. o pojemności 5 l  . Wymiary  wew. 225-230/200/125-130 mm.</t>
  </si>
  <si>
    <t>5l.</t>
  </si>
  <si>
    <t>Wanny z poliprepylenu do dezynfekcji narzędzi z sitem,  przezroczysta z pokywą ,8 litrowa wymiary we. 290/300/200mm.</t>
  </si>
  <si>
    <t>8 l.</t>
  </si>
  <si>
    <t>Wanienka dezynfekcyjna  z polimeru , posiadająca wew. podziałkę. W zestawie z perforowana  tacka ociekającą i pokrywą  dociskającą  uławtwiającą  całkowite zanurzenie narzędzi w roztworze. o pojemności 10l  . Wymiary  wew. 320/250-255/165-170 mm.</t>
  </si>
  <si>
    <t>10 l.</t>
  </si>
  <si>
    <t>Wanienka o pojemności 30 l do dezynfekcji narzędzi. Wykonana  z polipropylenu, wkładka sito z PCV, korek odpływowy, pokrywa. Barwa biała  o wymiarach wewn. 520x310x210 mm</t>
  </si>
  <si>
    <t>30 l.</t>
  </si>
  <si>
    <t>PAKIET Nr 10 - Preparaty do mycia i dezynfekcji narzędzi  oraz  mycia i dezynfekcji  w maceratorach</t>
  </si>
  <si>
    <r>
      <t xml:space="preserve">Preparat w formie koncentratu,  bezzapachowy do mycia i dezynfekcji  w maceratorach firmy ALvo ( maceratory znajdujące się na wyposażeniu Szpitala) posiadający opinię producenta o możliwości zastosowania preparatu do maceratorów. </t>
    </r>
    <r>
      <rPr>
        <b/>
        <sz val="8"/>
        <rFont val="Tahoma"/>
        <family val="2"/>
        <charset val="238"/>
      </rPr>
      <t/>
    </r>
  </si>
  <si>
    <r>
      <rPr>
        <b/>
        <sz val="8"/>
        <rFont val="Tahoma"/>
        <family val="2"/>
        <charset val="238"/>
      </rPr>
      <t xml:space="preserve">Wyrób medyczny kl. II b </t>
    </r>
    <r>
      <rPr>
        <sz val="8"/>
        <rFont val="Tahoma"/>
        <family val="2"/>
        <charset val="238"/>
      </rPr>
      <t xml:space="preserve">
Zamawiający oczekuje produktu dopuszczonego  do użytkowania w maceratorach firmy ALVO przez producenta maceratorów i wymienionego  w wykazie produktów  zaakceptowanych przez w/w  producenta. </t>
    </r>
  </si>
  <si>
    <t xml:space="preserve">Preparat tlenowy bez aktywatora, w postaci granulatu, bez efektu pienienia, do mycia      i dezynfekcji narzędzi chirurgicznych, łącznie z endoskopami giętkimi. Oparty o nadwęglan sodu, bez aldehydów, chloru, fenoli , alkoholi i QAV.Spektrum działania : B,F,V,Tbc/M.terrae+
M.avium lub. M.tuberculosis/ - do 15 min.
Preparat skuteczny w stosunku do Cl.difficile i Cl.perfringens-czas działania nie dłuższy niż 10 min. </t>
  </si>
  <si>
    <t>PAKIET Nr 11 - Preparat do dezynfekcji dużych powierzchni o szerokim spectrum działania</t>
  </si>
  <si>
    <t xml:space="preserve">Suche bezpyłowe chusty w kolorze białym z możliwością nasączania środkami myjącymi i dezynfekcyjnymi, o wymiarach 18x39 cm(+/- 5%).Konfekcjonowane w rolki po 256 szt. Wykonane z wysokiej jakości włókniny polipropylenowej, poliesteru i wiskozy  o gramaturze 50 g/m2. Pakowanie w foliowe opakowania ochronne. Rola 256 sztuk. </t>
  </si>
  <si>
    <r>
      <t xml:space="preserve">Preparat w postaci  koncentratu do mycia i dezynfekcji powierzchni i sprzętu medycznego.  Możliwość stosowania do mycia i dezynfekcji  nieinwazyjnych  wyrobów medycznych nie wymaga spłukiwania. Bez zawartości  aldehydów, fenoli, chloru,  związków nadtlenowych. Zaawierający w składzie jako substancje aktywne QAV, aminy i alkohol.Spektrum działania : B/w tym MRSA/, F/C.albicans /  ,VBVDV , Vacina/0,25 % w czasie do 15 min. możliwość poszerzenia o Noro, Adeno, Polio, Tbc (M. avium, M. Terrae) oraz S (B. substilis, B. cereus ) do 30 min. stężeniu max. 0,5 % . </t>
    </r>
    <r>
      <rPr>
        <b/>
        <sz val="8"/>
        <rFont val="Tahoma"/>
        <family val="2"/>
        <charset val="238"/>
      </rPr>
      <t>Wyrób medyczny  kl. IIa.</t>
    </r>
    <r>
      <rPr>
        <sz val="8"/>
        <rFont val="Tahoma"/>
        <family val="2"/>
        <charset val="238"/>
      </rPr>
      <t xml:space="preserve">  </t>
    </r>
  </si>
  <si>
    <t>Wiaderka z pokrywą i zamykanym otworem  do chusteczek z pozycji nr 3.</t>
  </si>
  <si>
    <t>PAKIET Nr 12 - Preparaty do dezynfekcji powierzchni ( w tym do powierzchni drewnianych )</t>
  </si>
  <si>
    <r>
      <t xml:space="preserve">Preparat w postaci koncentratu myjąco-dezynfekujący przeznaczony do wszystkich powierzchni. Z możliwością stosowania na oddziałach noworodkowychch, niemowląt i dzieci -potwiedzone opinia Instytut Matki i Dziecka, bądź równoważną jednostką lub oświadczenie pisemne producenta. Bez zawartości aldehydów , chloru, , związków zapachowych  i substancji lotnych. Na bazie czwartorzędowych zwązków amoniowych  spectrum ; B, F w czasie do  5 min. i stężeniu 0,25%, V/VBV, HIV, HCV, Rota,  w czasie do 15 min. i stężeniu 0,5 % z możliwością rozszerzenia o  Tbc oraz wirusy Adeno, i Noro. Opakowanie   2 i 6l. </t>
    </r>
    <r>
      <rPr>
        <b/>
        <sz val="8"/>
        <rFont val="Tahoma"/>
        <family val="2"/>
        <charset val="238"/>
      </rPr>
      <t>Wyrób medyczny kl. II a</t>
    </r>
  </si>
  <si>
    <r>
      <t>System niskopyłowych suchych chusteczek do dezynfekcji powierzchni wraz z uniwersalnym dozownikiem wielokrotnego użytku, posiadający system kolorowych zamknięć , wymagana kontatybilność ( ten sam producent ) chusteczek i stosowanego preparatu do dezynfekcji ( poz. nr 1) oraz możliwość stosowania nasaczonych chusteczek przez conajmniej 28 dni, potwierdzona pisemnie.
Chusteczki pakowane w rolki po 99 sztuk   o wymiarach  20 x 38 cm (+/- 5 %) i gramaturze 60g/m 2. (+/-5%)</t>
    </r>
    <r>
      <rPr>
        <b/>
        <sz val="8"/>
        <rFont val="Tahoma"/>
        <family val="2"/>
        <charset val="238"/>
      </rPr>
      <t/>
    </r>
  </si>
  <si>
    <t>PAKIET Nr 13 - Preparaty do szybkiej dezynfekcji powierzchni, sprzętu  oraz skóry</t>
  </si>
  <si>
    <t>PAKIET Nr 14 - Preparaty  do mycia i dezynfekcji rąk w systemie zamkniętym</t>
  </si>
  <si>
    <r>
      <t xml:space="preserve">Preparat alkoholowy do higienicznej i chirurgicznej dezynfekcji rąk w postaci żelu. Gotowy do użycia, bezbarwny. Zawierający w składzie  etanol(min. 85 g/100 g produktu) z zawartością substancji chroniących i pielęgnujących skóe; aloes, panthenol i gliceryna.Bez zawartości jodu, chlorheksydyny , fenoli i jego pochodnych. Wymagane spektrum działania: B ,F,Tbc,V/HBV,HIV,HCV,Rota, Vaccinia,Noro,Adeno,Polio/. Opakowania a 750ml.  Dostosowany do dozowminów systemu zamknietegoz pozycji (A, B).     </t>
    </r>
    <r>
      <rPr>
        <b/>
        <sz val="8"/>
        <rFont val="Tahoma"/>
        <family val="2"/>
        <charset val="238"/>
      </rPr>
      <t xml:space="preserve"> Produkt biobójczy                           </t>
    </r>
    <r>
      <rPr>
        <sz val="8"/>
        <rFont val="Tahoma"/>
        <family val="2"/>
        <charset val="238"/>
      </rPr>
      <t xml:space="preserve">                                      </t>
    </r>
  </si>
  <si>
    <t>Dozowniki automatyczne bezdotykowe  do preparatu z pozycji 1, 2 ( z pompką zapobiegającą kapaniu, która wciąga nadmiar produktu do wewnątrz,zapobiegajaca utracie produktu). 
Dozowanie z możliwością regulacji,  końcówka uniwersalna jest przeznaczona do dozowania wszystkich rodzajów żelów, płynów i pianek.</t>
  </si>
  <si>
    <t xml:space="preserve">Dozowniki dotykowe łokciowe  do preparatu z pozycji   ,1, 2, 3 ( z pompką zapobiegającą kapaniu, która wciąga nadmiar produktu do wewnątrz,zapobiegajaca utracie produktu. Dozowanie z możliwością regulacji, i końcówką uniwersalną  przeznaczoną do dozowania wszystkich rodzajów żelów, płynów i pianek. Powierzchnia przycisku ręcznego dozownika hamująca  rozwój bakterii pprzez zastosowanie cząsteczek nanosrebra. </t>
  </si>
  <si>
    <r>
      <t xml:space="preserve">Delikatny płyn myjący przebadany dermatologicznie, zawierający łagodne składniki myjące. Służący do mycia najdelikatniejszej skóry i zapobiegający jej wysuszaniu. Bez zawartości substancji zapachowych i barwników. Opakowania a 750ml.  Dostosowany do dozowników systemu zamknietego z pozycji  (A, B)   </t>
    </r>
    <r>
      <rPr>
        <b/>
        <sz val="8"/>
        <rFont val="Tahoma"/>
        <family val="2"/>
        <charset val="238"/>
      </rPr>
      <t>Kosmetyk.</t>
    </r>
  </si>
  <si>
    <t>Pozycje  1 , 2, 3 mają pasowac do dozowników z pozcji A, B</t>
  </si>
  <si>
    <r>
      <t xml:space="preserve">Delikatny płyn myjący przebadany dermatologicznie, zawierający łagodne składniki myjące. Służący do mycia najdelikatniejszej skóry i zapobiegający jej wysuszaniu. Bez zawartosci substancji zapachowych i barwników.    Opakowania: 500 ml butelka do dozowników typu dermados,    </t>
    </r>
    <r>
      <rPr>
        <b/>
        <sz val="8"/>
        <rFont val="Tahoma"/>
        <family val="2"/>
        <charset val="238"/>
      </rPr>
      <t xml:space="preserve">  Kosmetyk.       </t>
    </r>
    <r>
      <rPr>
        <sz val="8"/>
        <rFont val="Tahoma"/>
        <family val="2"/>
        <charset val="238"/>
      </rPr>
      <t xml:space="preserve">           </t>
    </r>
  </si>
  <si>
    <t>Pozycje 1-4, mają być kompatybilne, tego samego producenta.</t>
  </si>
  <si>
    <t>Pozycje 1-4, mają pasować do pozycji A, B</t>
  </si>
  <si>
    <t>Wykowca zobowiązany jest do przeprowadzenia szkoleń z zakresu dezynfekcji rąk w wymiarze 10 godz. przez czas trwania umowy.</t>
  </si>
  <si>
    <t>PAKIET Nr 16 - Preparaty do mycia i dezynfekcji rąk-2</t>
  </si>
  <si>
    <t>PAKIET Nr 15 - Preparaty do mycia i dezynfekcji rąk-1</t>
  </si>
  <si>
    <t>Pompki dozujące do pozycji nr 1,2</t>
  </si>
  <si>
    <t xml:space="preserve">Preparaty muszą być od jednego producenta, posiadać pozytywną opinię Olympusa ( ze względu na stosowany sprzęt) kompatybilne ze sobą. Zamawiający informuje, że aktualnie stosowane są    preparaty:     ENDODET, ENDODIS,ENDOACT.  W PRZYPADKU DOSTARCZENIA INNEGO ZESTAWU PREPARATÓW Wykonawca wykona kalibrację systemów dozowania wraz z wymianą preparatów w obiegu systemu dozowania i kalibracją wszystkich programów urządzeń myjących, wliczone w cenę oferty. . </t>
  </si>
  <si>
    <r>
      <t xml:space="preserve">Tabletki do mycia i dezynfekcji  na bazie aktywnego chloru i tenzydów anionowych. Pełne spectrum bójcze: B, V ( w tym Polio i Adeno), F (C. albicans), TBC(M. avium, M. terrae, Spory (w tym C. difficile)-w  stężeniu 2000 ppm w warunkach brudnych czas  max. 15 min.Kazda tabletka o jednakowej gramaturze. Opakowanie 200szt. . </t>
    </r>
    <r>
      <rPr>
        <b/>
        <sz val="8"/>
        <rFont val="Tahoma"/>
        <family val="2"/>
        <charset val="238"/>
      </rPr>
      <t>Produkt biobójczy.</t>
    </r>
  </si>
  <si>
    <r>
      <t>Polipropylenowe chusteczki jednorazowe nasączone sporobójczym preparatem na bazie nadtlenu wodoru oparty na technologi AHP. Spectrum; B ,F (C. albinans) V (Noro, Adeno, w tym Polio, ), S ( C. difficile).  - max w 3 min., z możliwością poszerzenia o Tbc w dłuższym czasie. Opakowanie tuba ze szczelnym zamknieciem.    Ilość chusteczek w opakowaniu max 80 szt. Rozmiar 20 /30 cm (+/- 5%). Opakowania pojemnik +wkłady.</t>
    </r>
    <r>
      <rPr>
        <b/>
        <sz val="8"/>
        <rFont val="Tahoma"/>
        <family val="2"/>
        <charset val="238"/>
      </rPr>
      <t>Wyrób medyczny kl II a</t>
    </r>
  </si>
  <si>
    <r>
      <t xml:space="preserve">Preparat do mycia i dezynfekcji powierzchni  i sprzętu medycznego. Płynny, nie powodujący  podrażnień skóry i dróg oddechowych. Bez zawartości pochodnych  sodu i QAV. Wymagana substancja aktywna dwutlenek chloru.Spectrum; B ,F (C. albinans) V (Noro, Adeno, w tym Polio, ), Tbc (m. avium, M. terrae), S ( B. cereus, B. substilisC. C. difficile).  - w czasie do 5 min. </t>
    </r>
    <r>
      <rPr>
        <b/>
        <sz val="8"/>
        <rFont val="Tahoma"/>
        <family val="2"/>
        <charset val="238"/>
      </rPr>
      <t>Wyrób medyczny kl II a. S</t>
    </r>
    <r>
      <rPr>
        <sz val="8"/>
        <rFont val="Tahoma"/>
        <family val="2"/>
        <charset val="238"/>
      </rPr>
      <t>aszetka a 100 ml/ 5 litrów wody</t>
    </r>
  </si>
  <si>
    <t>saszetka</t>
  </si>
  <si>
    <t>Testy paskowe kalometryczne do sprawdzenia penetracji środka z poz 1, 2. ,wykrywajace obecnośc nadtlenku wodoru. opakowanie 100 szt</t>
  </si>
  <si>
    <t>PAKIET Nr 23 - Aplikatory i gąbki z chlorheksydyną</t>
  </si>
  <si>
    <t>PAKIET Nr 22 - Preparat dezynfekcyjny do urządzenia NOCOSPRAY ( urządzenie na wyposażeniu Szpitala)</t>
  </si>
  <si>
    <t>Jednorazowy, sterylny aplikator do dezynfekcji pola operacyjnego zawierający 2% roztwór chlorheksydyny oraz 70% alkohol izopropylowy. Preparat dezynfekcyjny aktywowany do części gąbkowej za pomocą przycisku. Pakowany pojedynczo, pojemność 10,5ml, obszar dezynfekcji      30 x 30 cm. Kolor pomarańczowy.</t>
  </si>
  <si>
    <t>szt</t>
  </si>
  <si>
    <t>Gotowa do użycia, jednorazowa gąbka zaimpregnowana 25 ml antyseptycznym roztworem czyszczącym glikonianu chlorheksydyny 2% o formule bez spłukiwania (nie zawiera mydła). Stosowana do antyseptycznego mycia ciała i czyszczenia skóry bez użycia wody. Rozmiar 12cm x 7,5cm x 2,3 cm, wykonana z poliuretanu. Wyrób nie zawiera latexu.Pakowana pojedynczo. Opakowanie blistrowe z systemem łatwego rozdzieralnego otwarcia.</t>
  </si>
  <si>
    <t>PAKIET Nr 24 - Preparat do mechanicznego oraz terminczego  nabłyszczania i odkamieniania w płuczkach dezynfektorach</t>
  </si>
  <si>
    <t>PAKIET Nr 25 - Pojemniki do transportu narzędzi po dezynfekcji</t>
  </si>
  <si>
    <t xml:space="preserve">Uniwersalny szczelnie zamykany pojemnik transportowy. Nadaje się do ekspedycji artykułów z i do działu sterylizacji. Pojemnik zamykany szczelnie przylegającą pokrywą na zawiasach. Z możliwością układania w stosy. Możliwość mycia w myjniach dezynfektorach. Pokrywa po otwarciu przylega płasko do boku pojemnika , kolor szary. </t>
  </si>
  <si>
    <t>30 x20 x17</t>
  </si>
  <si>
    <t>40 x30 x28,5</t>
  </si>
  <si>
    <t>60 x40 x28,5</t>
  </si>
  <si>
    <r>
      <t xml:space="preserve">Bez zawartości jodu i chlorheksydyny. Gotowy do użycia.  Zawierający w składzie dichlorowodorek octenidyny i fenoksyetanol. Spektrum działania : B, F        (pierwotniakobójcze, drożdżakobójcze), V/HIV, HBV, Herpes simplex /
</t>
    </r>
    <r>
      <rPr>
        <b/>
        <sz val="8"/>
        <rFont val="Tahoma"/>
        <family val="2"/>
        <charset val="238"/>
      </rPr>
      <t>Produkt leczniczy</t>
    </r>
    <r>
      <rPr>
        <sz val="8"/>
        <rFont val="Tahoma"/>
        <family val="2"/>
        <charset val="238"/>
      </rPr>
      <t xml:space="preserve"> 
</t>
    </r>
  </si>
  <si>
    <r>
      <t xml:space="preserve">Spektrum działania : B/w tym MRSA/
 F/C.albicans/ Tbc /M.tuberculosis/
V/HIV,HBV,Rota, Herpes simplex, Adeno/.
</t>
    </r>
    <r>
      <rPr>
        <b/>
        <sz val="8"/>
        <rFont val="Arial"/>
        <family val="2"/>
        <charset val="238"/>
      </rPr>
      <t>Produkt leczniczy</t>
    </r>
    <r>
      <rPr>
        <sz val="8"/>
        <rFont val="Arial"/>
        <family val="2"/>
        <charset val="238"/>
      </rPr>
      <t xml:space="preserve">
</t>
    </r>
  </si>
  <si>
    <r>
      <t xml:space="preserve">Płyn do oczyszczania, dekontaminacji i nawilżania ran. Zawierający dichlorowodorek octenidyny. Bez alkoholu, poliheksanidyny , środków konserwujących Bezbarwny, usuwający biofilm bakteryjny.  Wykazujący pełną zgodność chemiczną i farmaceutyczną  z antyseptykiem z Pakietu 1 poz.1. </t>
    </r>
    <r>
      <rPr>
        <b/>
        <sz val="8"/>
        <rFont val="Tahoma"/>
        <family val="2"/>
        <charset val="238"/>
      </rPr>
      <t>Wyrób medyczny klasy IIb</t>
    </r>
  </si>
  <si>
    <r>
      <t xml:space="preserve"> Preparat w żelu do oczyszczania , dekonatminacji  i nawilżania ran. Zawierający dichlorowoderek octenidyny. Bez poliheksanidyny, alkoholu, środków konserwujących. Bezbarwny, bezwonny, . Gotowy do użycia. Usuwający skutecznie biofilm bakteryjny, naloty, i tkanki martwicze. Bezbolesna aplikacja . Wykazujący pełną zdolność  chemiczną i farmaceutyczną z antyseptykiem z Pakietu 1 poz. 1. </t>
    </r>
    <r>
      <rPr>
        <b/>
        <sz val="8"/>
        <rFont val="Tahoma"/>
        <family val="2"/>
        <charset val="238"/>
      </rPr>
      <t>Wyrób medyczny kl. IIb</t>
    </r>
  </si>
  <si>
    <r>
      <t xml:space="preserve">Preparat do płukania jamy ustnej pacjnetów przed i po zabiegach chirurgicznych  w obrębie jamy usntej , także do zastosowania  u pacjnetów podłączonych do respiratora. Wykazujący działanie dekontaminacyjne. Gotowy do użycia , bezbarwny. Zawierający dichlorowodoerk octenidyny.Bez zawartości poliheksanidyny, alkoholu, chlorheksydyny. Nie przebarwiajácy szkliwa. </t>
    </r>
    <r>
      <rPr>
        <b/>
        <sz val="8"/>
        <rFont val="Tahoma"/>
        <family val="2"/>
        <charset val="238"/>
      </rPr>
      <t>Wyrób medyczny lub kosmetyk.</t>
    </r>
  </si>
  <si>
    <r>
      <t xml:space="preserve">Alkoholowy preparat do szybkiej dezynfekcji powierzchni. Gotowy do użycia.  Zawierający w składzie jako substancje aktywne wyłącznie alkohole i amfoteryczne związki powierzchniowo-czynne o działaniu mikrobójczym. Bez zawartości aldehydów, fenoli, czwartorzędowych związków amonowych i pochodnych biguanidyny. Zakres działania : B, F, Tbc, V/ HBV, HCV,HIV,Rota,Adeno/ w czasie do 1 min. Preparat posiadający pozytywną opinię Instytutu Matki i Dziecka, lub innej równoważnej Jednostki . Opakowanie a 1l oraz 30 % spryskiwaczy  do opakowań wliczonych w cenę preparatu . </t>
    </r>
    <r>
      <rPr>
        <b/>
        <sz val="8"/>
        <rFont val="Tahoma"/>
        <family val="2"/>
        <charset val="238"/>
      </rPr>
      <t>Wyrób medyczny kl. II a</t>
    </r>
  </si>
  <si>
    <r>
      <t xml:space="preserve">Preparat dezynfekcyjny w postaci chusteczek do dezynfekcji powierzchni ,   nieinwazyjnych  wyrobów medycznych i skóry rąk. Zawierający w składzie alkohol etylowy/ min. 72 g/. Nie pozostawiający plam smug i osadów na dezynfekowanej powierzchni. Spektrum działania.Higieniczna dezynfekcja skóry i rąk-30 sek. B/w tym MRSA, VRE/ F/C. albicans/ V/ HIV,HBV,HCV, Vaccinia,Rota, Noro, prątkobójczy ( w tym prątki gruźlicy)  w czasie do 30 s.Wymiary chusteczek min. 20/20 cm. Opakowanie Tuba 200 szt. </t>
    </r>
    <r>
      <rPr>
        <b/>
        <sz val="8"/>
        <rFont val="Tahoma"/>
        <family val="2"/>
        <charset val="238"/>
      </rPr>
      <t>Wyrób medyczny klasy IIa.</t>
    </r>
  </si>
  <si>
    <r>
      <t xml:space="preserve">Spektrum działania : B, Tbc/M.Terrae/
F/ C.albicans/, V/ Rota,Vaccinia,BVDV w czasie do 15 min. i stężeniu 1 %.
Z możliwością rozszerzenia działania o wirus Noro, Adeno.
</t>
    </r>
    <r>
      <rPr>
        <b/>
        <sz val="8"/>
        <rFont val="Tahoma"/>
        <family val="2"/>
        <charset val="238"/>
      </rPr>
      <t>Wyrób medyczny kl. II a</t>
    </r>
    <r>
      <rPr>
        <sz val="8"/>
        <rFont val="Tahoma"/>
        <family val="2"/>
        <charset val="238"/>
      </rPr>
      <t xml:space="preserve">
</t>
    </r>
  </si>
  <si>
    <r>
      <t xml:space="preserve">Środek do dezynfekcji wysokiego stopnia endoskopów oraz innych termolabilnych wyrobów medycznych. Na bazie generowanego kwasu nadoctowego z dodatkiem nadtlenku wodoru.Preparat w postaci płynu z aktywatorem, gotowy do wielokrotnego użycia przez okres 14 dni od daty aktywacji, walidowany za pomocą pasków testowych.Spektrum działania :B, prątki, F, V/ Adeno, Polio/S/ B.subtilis, B. Cereus, Cl.difficile, Cl.sporogenes/     w czasie do 5 min  . </t>
    </r>
    <r>
      <rPr>
        <b/>
        <sz val="8"/>
        <rFont val="Tahoma"/>
        <family val="2"/>
        <charset val="238"/>
      </rPr>
      <t xml:space="preserve">Wyrób medyczny kl. II b </t>
    </r>
  </si>
  <si>
    <r>
      <t xml:space="preserve">Sporobójcze chusteczki do mycia i dezynfekcji powierzchni medycznych (w tym sond USG) na bazie nadtlenku wodoru (max. 1,5%). Wymiary chusteczek  o wymiarach min. 25x37cm.(+/- 5%) Brak czynnych pozostałości na powierzchni po dezynfekcji. Spektrum działania: B, F (grzybobójcze), V (wirusy osłonione, Adeno), Tbc, S (Cl. Difficile) w czasie do 5 min.- badania roztworu odciśniętego z chusteczek. </t>
    </r>
    <r>
      <rPr>
        <b/>
        <sz val="8"/>
        <rFont val="Tahoma"/>
        <family val="2"/>
        <charset val="238"/>
      </rPr>
      <t>Wyrób medyczny</t>
    </r>
    <r>
      <rPr>
        <sz val="8"/>
        <rFont val="Tahoma"/>
        <family val="2"/>
        <charset val="238"/>
      </rPr>
      <t>.</t>
    </r>
  </si>
  <si>
    <r>
      <t xml:space="preserve">Gotowe do użycia  chusteczki  do dezynfekcji powierzchni i sprzetu medycznego  wrazliwych na działanie alkoholi. Zawierające w składzie alkohol (max. do 20 g w 100 g roztworu) oraz QAV. Posiadające dobre właściwości czyszczące . Nie pozostawiające  śladów i smug na dezynfekowanych powierzchniach . Bezbarwne, bezzapachowe. Wykonane z polietylenu, o gramaturze 60 g/ m2. Spektrum działania : B, F (C. albicans), Tbc (M. terrae) ,  V/ HBV,HCV, HIV,Vaccinia, Rota, Polyoma, Noro)/ w czasie max do 5 min. Wymiary 15cm/20 cm +/- 1 cm. </t>
    </r>
    <r>
      <rPr>
        <b/>
        <sz val="8"/>
        <rFont val="Tahoma"/>
        <family val="2"/>
        <charset val="238"/>
      </rPr>
      <t>Wyrób medyczny kl. II a</t>
    </r>
    <r>
      <rPr>
        <sz val="8"/>
        <rFont val="Tahoma"/>
        <family val="2"/>
        <charset val="238"/>
      </rPr>
      <t xml:space="preserve">  . Opakowanie miekkie, 100 szt.</t>
    </r>
  </si>
  <si>
    <r>
      <t>Preparat enzymatyczny do mycia narzędzi chirurgicznych, sprzętu anestezjologicznego i endoskopów giętkich.Zawierający enzymy/ min. 3/,alkohole,    niejonowe substancje powierzchniowo-czynne i inhibitory korozji. pH ok.7,00.Możliwość użycia w myjkach ultradźwiękowych. Stężenie roztworu roboczego 1 %.Preparat kompatybilny /tego samego  producenta/ z preparatem z poz. 1.</t>
    </r>
    <r>
      <rPr>
        <b/>
        <sz val="8"/>
        <rFont val="Tahoma"/>
        <family val="2"/>
        <charset val="238"/>
      </rPr>
      <t>Wyrób medyczny kl.I</t>
    </r>
  </si>
  <si>
    <r>
      <rPr>
        <sz val="8"/>
        <rFont val="Tahoma"/>
        <family val="2"/>
        <charset val="238"/>
      </rPr>
      <t>Wykazujący dobrą tolerancję materiałową wobec tworzyw sztucznych wykonanych z poliwęglanu, polietylenu-potwierdzone badaniami. Możliwość sprawdzenia aktywności roztworu roboczego paskami testowymi kompatybilnymi  /tego samego producenta/ z preparatem.</t>
    </r>
    <r>
      <rPr>
        <b/>
        <sz val="8"/>
        <rFont val="Tahoma"/>
        <family val="2"/>
        <charset val="238"/>
      </rPr>
      <t xml:space="preserve">
Wyrób medyczny kl. II b</t>
    </r>
  </si>
  <si>
    <r>
      <t xml:space="preserve">Preparat do higienicznej i chirurgicznej dezynfekcji rąk .W postaci płynu Zawierający w składzie mieszaninę propanolu i alkoholu mirystylowego, z zawartością substancji pielęgnującej /np. Panthenol/.Bez zawartości barwników, substancji zapachowych , QAV. higieniczna dezynfekcja rąk do 30s., chirurgiczna do 3 min. spectrum B( MRSA), Tbc(M. terrae,. M. avium, F ( C. albinasn), V(BVDV, Vacina, Rota, Norro, Adeno. </t>
    </r>
    <r>
      <rPr>
        <b/>
        <sz val="8"/>
        <rFont val="Tahoma"/>
        <family val="2"/>
        <charset val="238"/>
      </rPr>
      <t xml:space="preserve">Produkt biobójczy  </t>
    </r>
  </si>
  <si>
    <r>
      <t xml:space="preserve">Preparat do higienicznego i chirurgicznego mycia rąk oraz ciała pacjenta. Na bazie oliwy z oliwek. Nie wykazujący działania bójczego. Bez barwników. pH neutralne dla skóry. Z substancjami pielęgnującymi skórę. Dermatologicznie przebadany. Kompatybilny z preparatami dezynfekcyjnymi z poz. 1 (ten sam producent). </t>
    </r>
    <r>
      <rPr>
        <b/>
        <sz val="8"/>
        <rFont val="Tahoma"/>
        <family val="2"/>
        <charset val="238"/>
      </rPr>
      <t>Kosmetyk.</t>
    </r>
  </si>
  <si>
    <t>Preparat  na bazie niejonicznych środków powierzchniowo czynnych na bazie alkoksylowanego alkoholu tłuszczowego o  pH 2,5     do mechaniczno - termicznego  nabłyszczania i odkamieniania  w płuczkach – dezynfektorach Firmy Meiko  GmbH basenów szpitalnych, nerek, misek, słoi. Preparat o właściwościach odkamieniających, nabłyszczających, zmiękczających, zapobiegający osadzaniu się wapna na czyszczonych powierzchniach –wydajność wytrącania wapnia na poziomie 210 mg /l. Preparat powinien ułatwiać osuszanie mytych wyrobów bez pozostawiania na nich zacieków.Preparat musi spełniać wymagania stawiane wyrobom medycznym i być przeznaczonym do maszynowego stosowania w myjniach do mycia i dezynfekcji termicznej pojemników na odpady pochodzenia ludzkiego, oraz posiadać rekomendację serwisu producenta myjni. Postać płyn.</t>
  </si>
  <si>
    <t>Wanienka z sitem do dezynfekcji wieter z pokrywą, wymiary  wew. w mm. średnica / wyskokośc 40/50 mm.</t>
  </si>
  <si>
    <t>Pozycje  1 , 3 mają być kompatybilne, tego samgo producenta.</t>
  </si>
  <si>
    <t xml:space="preserve">Wielkość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</si>
</sst>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u/>
      <sz val="10"/>
      <color theme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10"/>
      <name val="Arial CE"/>
      <family val="2"/>
      <charset val="238"/>
    </font>
    <font>
      <u/>
      <sz val="8"/>
      <name val="Tahoma"/>
      <family val="2"/>
      <charset val="238"/>
    </font>
    <font>
      <b/>
      <u/>
      <sz val="8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 CE"/>
      <charset val="238"/>
    </font>
    <font>
      <sz val="8"/>
      <name val="Arial"/>
      <family val="2"/>
      <charset val="238"/>
    </font>
    <font>
      <b/>
      <i/>
      <sz val="7.5"/>
      <name val="Tahoma"/>
      <family val="2"/>
      <charset val="238"/>
    </font>
    <font>
      <b/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4" fillId="0" borderId="0" applyNumberForma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11" fillId="0" borderId="0"/>
    <xf numFmtId="0" fontId="8" fillId="0" borderId="0"/>
    <xf numFmtId="0" fontId="12" fillId="0" borderId="0"/>
    <xf numFmtId="43" fontId="11" fillId="0" borderId="0" applyFont="0" applyFill="0" applyBorder="0" applyAlignment="0" applyProtection="0"/>
    <xf numFmtId="0" fontId="11" fillId="0" borderId="0"/>
    <xf numFmtId="0" fontId="5" fillId="0" borderId="0"/>
  </cellStyleXfs>
  <cellXfs count="151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44" fontId="6" fillId="0" borderId="0" xfId="3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/>
    </xf>
    <xf numFmtId="44" fontId="7" fillId="0" borderId="0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3" borderId="0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vertical="center"/>
    </xf>
    <xf numFmtId="2" fontId="7" fillId="3" borderId="0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2" fontId="6" fillId="3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 textRotation="90"/>
    </xf>
    <xf numFmtId="2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164" fontId="7" fillId="0" borderId="0" xfId="0" applyNumberFormat="1" applyFont="1" applyFill="1" applyBorder="1" applyAlignment="1">
      <alignment horizontal="right" vertical="center" wrapText="1"/>
    </xf>
    <xf numFmtId="44" fontId="7" fillId="0" borderId="0" xfId="3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4" fontId="7" fillId="0" borderId="4" xfId="0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44" fontId="6" fillId="4" borderId="4" xfId="0" applyNumberFormat="1" applyFont="1" applyFill="1" applyBorder="1" applyAlignment="1">
      <alignment vertical="center" wrapText="1"/>
    </xf>
    <xf numFmtId="44" fontId="7" fillId="4" borderId="2" xfId="0" applyNumberFormat="1" applyFont="1" applyFill="1" applyBorder="1" applyAlignment="1">
      <alignment vertical="center" wrapText="1"/>
    </xf>
    <xf numFmtId="44" fontId="6" fillId="4" borderId="1" xfId="0" applyNumberFormat="1" applyFont="1" applyFill="1" applyBorder="1" applyAlignment="1">
      <alignment vertical="center" wrapText="1"/>
    </xf>
    <xf numFmtId="44" fontId="7" fillId="5" borderId="1" xfId="0" applyNumberFormat="1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vertical="center"/>
    </xf>
    <xf numFmtId="9" fontId="6" fillId="5" borderId="1" xfId="0" applyNumberFormat="1" applyFont="1" applyFill="1" applyBorder="1" applyAlignment="1">
      <alignment horizontal="center" vertical="center" wrapText="1"/>
    </xf>
    <xf numFmtId="0" fontId="7" fillId="5" borderId="1" xfId="3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left" vertical="center"/>
    </xf>
    <xf numFmtId="0" fontId="6" fillId="5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3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/>
    </xf>
    <xf numFmtId="44" fontId="3" fillId="2" borderId="2" xfId="0" applyNumberFormat="1" applyFont="1" applyFill="1" applyBorder="1" applyAlignment="1">
      <alignment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4" fontId="7" fillId="4" borderId="1" xfId="3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44" fontId="14" fillId="0" borderId="0" xfId="0" applyNumberFormat="1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4" fontId="6" fillId="4" borderId="1" xfId="3" applyFont="1" applyFill="1" applyBorder="1" applyAlignment="1">
      <alignment horizontal="center" vertical="center"/>
    </xf>
    <xf numFmtId="44" fontId="7" fillId="5" borderId="1" xfId="3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9" fontId="6" fillId="5" borderId="3" xfId="0" applyNumberFormat="1" applyFont="1" applyFill="1" applyBorder="1" applyAlignment="1">
      <alignment horizontal="center" vertical="center" wrapText="1"/>
    </xf>
    <xf numFmtId="164" fontId="7" fillId="5" borderId="3" xfId="0" applyNumberFormat="1" applyFont="1" applyFill="1" applyBorder="1" applyAlignment="1">
      <alignment horizontal="center" vertical="center"/>
    </xf>
    <xf numFmtId="44" fontId="6" fillId="4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8" fontId="7" fillId="5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3" borderId="1" xfId="0" applyNumberFormat="1" applyFont="1" applyFill="1" applyBorder="1" applyAlignment="1" applyProtection="1">
      <alignment vertical="center" wrapText="1"/>
      <protection hidden="1"/>
    </xf>
    <xf numFmtId="0" fontId="7" fillId="5" borderId="1" xfId="0" applyFont="1" applyFill="1" applyBorder="1" applyAlignment="1">
      <alignment horizontal="center" vertical="center"/>
    </xf>
    <xf numFmtId="44" fontId="6" fillId="4" borderId="1" xfId="3" applyFont="1" applyFill="1" applyBorder="1" applyAlignment="1">
      <alignment vertical="center" wrapText="1"/>
    </xf>
    <xf numFmtId="44" fontId="7" fillId="4" borderId="1" xfId="3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44" fontId="7" fillId="4" borderId="2" xfId="3" applyFont="1" applyFill="1" applyBorder="1" applyAlignment="1">
      <alignment vertical="center" wrapText="1"/>
    </xf>
    <xf numFmtId="44" fontId="7" fillId="4" borderId="1" xfId="0" applyNumberFormat="1" applyFont="1" applyFill="1" applyBorder="1" applyAlignment="1">
      <alignment horizontal="right" vertical="center" wrapText="1"/>
    </xf>
    <xf numFmtId="0" fontId="6" fillId="3" borderId="3" xfId="0" applyNumberFormat="1" applyFont="1" applyFill="1" applyBorder="1" applyAlignment="1">
      <alignment horizontal="left" vertical="center" wrapText="1"/>
    </xf>
    <xf numFmtId="0" fontId="6" fillId="3" borderId="2" xfId="0" applyNumberFormat="1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vertical="center" wrapText="1"/>
    </xf>
    <xf numFmtId="0" fontId="6" fillId="3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13" fillId="3" borderId="3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164" fontId="7" fillId="0" borderId="0" xfId="0" applyNumberFormat="1" applyFont="1" applyBorder="1" applyAlignment="1">
      <alignment horizontal="left" vertical="center"/>
    </xf>
    <xf numFmtId="0" fontId="7" fillId="3" borderId="1" xfId="0" quotePrefix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4" borderId="1" xfId="0" quotePrefix="1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3" xfId="5" applyFont="1" applyFill="1" applyBorder="1" applyAlignment="1" applyProtection="1">
      <alignment horizontal="left" vertical="center" wrapText="1"/>
    </xf>
    <xf numFmtId="0" fontId="6" fillId="3" borderId="8" xfId="5" applyFont="1" applyFill="1" applyBorder="1" applyAlignment="1" applyProtection="1">
      <alignment horizontal="left" vertical="center" wrapText="1"/>
    </xf>
    <xf numFmtId="0" fontId="6" fillId="3" borderId="10" xfId="5" applyFont="1" applyFill="1" applyBorder="1" applyAlignment="1" applyProtection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</cellXfs>
  <cellStyles count="10">
    <cellStyle name="Dziesiętny 2" xfId="7"/>
    <cellStyle name="Excel Built-in Normal" xfId="6"/>
    <cellStyle name="Hiperłącze 2" xfId="1"/>
    <cellStyle name="Normalny" xfId="0" builtinId="0"/>
    <cellStyle name="Normalny 2" xfId="2"/>
    <cellStyle name="Normalny 3" xfId="8"/>
    <cellStyle name="Normalny 4" xfId="4"/>
    <cellStyle name="Normalny 5" xfId="9"/>
    <cellStyle name="Normalny_Arkusz1" xfId="5"/>
    <cellStyle name="Walutowy" xfId="3" builtinId="4"/>
  </cellStyles>
  <dxfs count="1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49" name="Text Box 8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50" name="Text Box 9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52" name="Text Box 11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53" name="Text Box 12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54" name="Text Box 13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55" name="Text Box 14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56" name="Text Box 15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57" name="Text Box 16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58" name="Text Box 17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59" name="Text Box 18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60" name="Text Box 19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61" name="Text Box 20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62" name="Text Box 21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63" name="Text Box 22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64" name="Text Box 23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65" name="Text Box 24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66" name="Text Box 25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67" name="Text Box 26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68" name="Text Box 27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69" name="Text Box 28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70" name="Text Box 29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71" name="Text Box 30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72" name="Text Box 31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73" name="Text Box 32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74" name="Text Box 33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75" name="Text Box 34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76" name="Text Box 35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77" name="Text Box 36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78" name="Text Box 37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79" name="Text Box 38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80" name="Text Box 39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81" name="Text Box 40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86" name="Text Box 5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88" name="Text Box 7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90" name="Text Box 9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91" name="Text Box 10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92" name="Text Box 11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94" name="Text Box 13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95" name="Text Box 14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96" name="Text Box 15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97" name="Text Box 16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98" name="Text Box 17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99" name="Text Box 18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100" name="Text Box 19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101" name="Text Box 20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102" name="Text Box 21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103" name="Text Box 22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104" name="Text Box 23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105" name="Text Box 24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106" name="Text Box 25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107" name="Text Box 26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108" name="Text Box 27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109" name="Text Box 28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110" name="Text Box 29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111" name="Text Box 30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112" name="Text Box 31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113" name="Text Box 32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114" name="Text Box 33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115" name="Text Box 34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116" name="Text Box 35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117" name="Text Box 36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118" name="Text Box 37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119" name="Text Box 38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120" name="Text Box 39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121" name="Text Box 40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25" name="Text Box 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26" name="Text Box 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27" name="Text Box 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28" name="Text Box 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29" name="Text Box 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30" name="Text Box 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31" name="Text Box 1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32" name="Text Box 1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34" name="Text Box 1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35" name="Text Box 1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36" name="Text Box 1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37" name="Text Box 1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38" name="Text Box 1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39" name="Text Box 1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40" name="Text Box 1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41" name="Text Box 2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42" name="Text Box 2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43" name="Text Box 2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44" name="Text Box 2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45" name="Text Box 2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46" name="Text Box 2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47" name="Text Box 2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48" name="Text Box 2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49" name="Text Box 2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50" name="Text Box 2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51" name="Text Box 3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52" name="Text Box 3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53" name="Text Box 3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54" name="Text Box 3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55" name="Text Box 3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56" name="Text Box 3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57" name="Text Box 3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58" name="Text Box 3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59" name="Text Box 3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60" name="Text Box 3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61" name="Text Box 4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503</xdr:row>
      <xdr:rowOff>0</xdr:rowOff>
    </xdr:from>
    <xdr:to>
      <xdr:col>6</xdr:col>
      <xdr:colOff>76200</xdr:colOff>
      <xdr:row>538</xdr:row>
      <xdr:rowOff>47625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6677025" y="203815950"/>
          <a:ext cx="76200" cy="545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64" name="Text Box 3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65" name="Text Box 4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66" name="Text Box 5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67" name="Text Box 6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68" name="Text Box 7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69" name="Text Box 8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70" name="Text Box 9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71" name="Text Box 10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72" name="Text Box 11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73" name="Text Box 12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74" name="Text Box 13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75" name="Text Box 14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76" name="Text Box 15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77" name="Text Box 16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78" name="Text Box 17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79" name="Text Box 18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80" name="Text Box 19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81" name="Text Box 20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82" name="Text Box 21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83" name="Text Box 22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84" name="Text Box 23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85" name="Text Box 24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86" name="Text Box 25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87" name="Text Box 26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88" name="Text Box 27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89" name="Text Box 28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90" name="Text Box 29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91" name="Text Box 30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92" name="Text Box 31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93" name="Text Box 32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94" name="Text Box 33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95" name="Text Box 34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96" name="Text Box 35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97" name="Text Box 36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98" name="Text Box 37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99" name="Text Box 38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200" name="Text Box 39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201" name="Text Box 40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304800</xdr:colOff>
      <xdr:row>503</xdr:row>
      <xdr:rowOff>0</xdr:rowOff>
    </xdr:from>
    <xdr:to>
      <xdr:col>6</xdr:col>
      <xdr:colOff>381000</xdr:colOff>
      <xdr:row>505</xdr:row>
      <xdr:rowOff>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69818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04" name="Text Box 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05" name="Text Box 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06" name="Text Box 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07" name="Text Box 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08" name="Text Box 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09" name="Text Box 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10" name="Text Box 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11" name="Text Box 1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12" name="Text Box 1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13" name="Text Box 1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14" name="Text Box 1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15" name="Text Box 1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16" name="Text Box 1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17" name="Text Box 1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18" name="Text Box 1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19" name="Text Box 1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20" name="Text Box 1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21" name="Text Box 2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22" name="Text Box 2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23" name="Text Box 2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24" name="Text Box 2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25" name="Text Box 2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26" name="Text Box 2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27" name="Text Box 2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28" name="Text Box 2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29" name="Text Box 2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30" name="Text Box 2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31" name="Text Box 3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32" name="Text Box 3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33" name="Text Box 3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34" name="Text Box 3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35" name="Text Box 3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36" name="Text Box 3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37" name="Text Box 3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38" name="Text Box 3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39" name="Text Box 3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40" name="Text Box 3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41" name="Text Box 4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4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4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4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4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4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4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5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5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5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5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5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5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5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5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5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5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6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6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6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6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6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6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6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6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6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6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7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7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7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7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7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7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7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7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7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7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8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8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8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8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8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8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8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8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9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9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9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9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9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9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9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9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9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9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0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0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0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0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0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0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0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0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0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0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1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1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1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1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1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1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1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1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1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1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2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2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2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2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2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2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2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3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3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3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3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3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3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3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3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3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3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4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4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4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4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4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4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4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4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4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4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5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5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5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5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5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5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5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5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5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5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6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6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6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6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6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6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6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6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7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7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7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7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7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7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7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7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7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7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8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8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8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8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8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8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8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8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8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8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9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9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9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9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9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9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9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9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9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9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0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0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0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0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0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0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0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0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1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1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1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1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1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1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1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1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1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1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2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2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2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2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2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2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2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2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2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2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3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3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3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3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3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3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3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3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3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3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4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4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4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4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4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4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4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5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5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5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5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5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5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5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5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5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5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6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6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6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6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6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6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6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6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6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6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7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7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7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7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7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7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7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7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7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7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8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8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8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8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8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8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8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9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9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9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9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9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9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9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9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9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0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0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0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0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0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0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0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0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0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0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1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1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1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1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1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1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1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1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1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1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2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2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2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2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2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2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3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3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3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3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3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3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3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3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3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3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4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4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4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4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4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4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4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4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4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4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5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5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5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5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5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5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5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5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5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5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6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6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6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6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6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6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6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7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7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7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7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7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7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7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7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7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7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8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8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8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8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8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8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8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8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8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8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9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9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9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9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9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9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9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9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9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9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60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60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05" name="Text Box 4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06" name="Text Box 5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07" name="Text Box 6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08" name="Text Box 7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09" name="Text Box 8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10" name="Text Box 9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11" name="Text Box 10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12" name="Text Box 11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13" name="Text Box 12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14" name="Text Box 13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15" name="Text Box 14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16" name="Text Box 15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17" name="Text Box 16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18" name="Text Box 17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19" name="Text Box 18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20" name="Text Box 19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21" name="Text Box 20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22" name="Text Box 21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23" name="Text Box 22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24" name="Text Box 23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25" name="Text Box 24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26" name="Text Box 25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27" name="Text Box 26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28" name="Text Box 27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29" name="Text Box 28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30" name="Text Box 29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31" name="Text Box 30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32" name="Text Box 31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33" name="Text Box 32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34" name="Text Box 33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35" name="Text Box 34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36" name="Text Box 35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37" name="Text Box 36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38" name="Text Box 37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39" name="Text Box 38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40" name="Text Box 39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41" name="Text Box 40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44" name="Text Box 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45" name="Text Box 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46" name="Text Box 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47" name="Text Box 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48" name="Text Box 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49" name="Text Box 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50" name="Text Box 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51" name="Text Box 1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52" name="Text Box 1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53" name="Text Box 1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54" name="Text Box 1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55" name="Text Box 1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56" name="Text Box 1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57" name="Text Box 1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58" name="Text Box 1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59" name="Text Box 1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60" name="Text Box 1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61" name="Text Box 2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62" name="Text Box 2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63" name="Text Box 2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64" name="Text Box 2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65" name="Text Box 2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66" name="Text Box 2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67" name="Text Box 2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68" name="Text Box 2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69" name="Text Box 2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70" name="Text Box 2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71" name="Text Box 3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72" name="Text Box 3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73" name="Text Box 3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74" name="Text Box 3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75" name="Text Box 3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76" name="Text Box 3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77" name="Text Box 3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78" name="Text Box 3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79" name="Text Box 3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80" name="Text Box 3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81" name="Text Box 4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84" name="Text Box 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85" name="Text Box 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86" name="Text Box 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87" name="Text Box 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88" name="Text Box 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89" name="Text Box 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90" name="Text Box 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91" name="Text Box 1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92" name="Text Box 1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93" name="Text Box 1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94" name="Text Box 1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95" name="Text Box 1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96" name="Text Box 1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97" name="Text Box 1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98" name="Text Box 1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99" name="Text Box 1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700" name="Text Box 1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701" name="Text Box 2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702" name="Text Box 2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703" name="Text Box 2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704" name="Text Box 2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705" name="Text Box 2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706" name="Text Box 2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707" name="Text Box 2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708" name="Text Box 2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709" name="Text Box 2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710" name="Text Box 2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711" name="Text Box 3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712" name="Text Box 3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713" name="Text Box 3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714" name="Text Box 3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715" name="Text Box 3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716" name="Text Box 3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717" name="Text Box 3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718" name="Text Box 3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719" name="Text Box 3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720" name="Text Box 3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721" name="Text Box 4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25" name="Text Box 4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26" name="Text Box 5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27" name="Text Box 6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28" name="Text Box 7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29" name="Text Box 8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30" name="Text Box 9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31" name="Text Box 10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32" name="Text Box 11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33" name="Text Box 12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34" name="Text Box 13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35" name="Text Box 14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36" name="Text Box 15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37" name="Text Box 16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38" name="Text Box 17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39" name="Text Box 18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40" name="Text Box 19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41" name="Text Box 20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42" name="Text Box 21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43" name="Text Box 22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44" name="Text Box 23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45" name="Text Box 24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46" name="Text Box 25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47" name="Text Box 26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48" name="Text Box 27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49" name="Text Box 28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50" name="Text Box 29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51" name="Text Box 30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52" name="Text Box 31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53" name="Text Box 32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54" name="Text Box 33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55" name="Text Box 34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56" name="Text Box 35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57" name="Text Box 36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58" name="Text Box 37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59" name="Text Box 38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60" name="Text Box 39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61" name="Text Box 40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65" name="Text Box 4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66" name="Text Box 5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67" name="Text Box 6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68" name="Text Box 7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69" name="Text Box 8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70" name="Text Box 9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71" name="Text Box 10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72" name="Text Box 11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73" name="Text Box 12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74" name="Text Box 13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75" name="Text Box 14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76" name="Text Box 15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77" name="Text Box 16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78" name="Text Box 17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79" name="Text Box 18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80" name="Text Box 19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81" name="Text Box 20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82" name="Text Box 21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83" name="Text Box 22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84" name="Text Box 23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85" name="Text Box 24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86" name="Text Box 25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87" name="Text Box 26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88" name="Text Box 27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89" name="Text Box 28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90" name="Text Box 29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91" name="Text Box 30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92" name="Text Box 31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93" name="Text Box 32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94" name="Text Box 33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95" name="Text Box 34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96" name="Text Box 35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97" name="Text Box 36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98" name="Text Box 37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99" name="Text Box 38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800" name="Text Box 39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801" name="Text Box 40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05" name="Text Box 4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06" name="Text Box 5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07" name="Text Box 6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08" name="Text Box 7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09" name="Text Box 8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10" name="Text Box 9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11" name="Text Box 10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12" name="Text Box 11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13" name="Text Box 12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14" name="Text Box 13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15" name="Text Box 14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16" name="Text Box 15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17" name="Text Box 16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18" name="Text Box 17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19" name="Text Box 18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20" name="Text Box 19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21" name="Text Box 20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22" name="Text Box 21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23" name="Text Box 22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24" name="Text Box 23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25" name="Text Box 24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26" name="Text Box 25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27" name="Text Box 26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28" name="Text Box 27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29" name="Text Box 28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30" name="Text Box 29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31" name="Text Box 30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32" name="Text Box 31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33" name="Text Box 32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34" name="Text Box 33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35" name="Text Box 34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36" name="Text Box 35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37" name="Text Box 36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38" name="Text Box 37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39" name="Text Box 38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40" name="Text Box 39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41" name="Text Box 40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45" name="Text Box 4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46" name="Text Box 5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47" name="Text Box 6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48" name="Text Box 7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49" name="Text Box 8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50" name="Text Box 9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51" name="Text Box 10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52" name="Text Box 11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53" name="Text Box 12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54" name="Text Box 13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55" name="Text Box 14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56" name="Text Box 15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57" name="Text Box 16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58" name="Text Box 17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59" name="Text Box 18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60" name="Text Box 19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61" name="Text Box 20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62" name="Text Box 21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63" name="Text Box 22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64" name="Text Box 23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65" name="Text Box 24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66" name="Text Box 25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67" name="Text Box 26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68" name="Text Box 27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69" name="Text Box 28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70" name="Text Box 29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71" name="Text Box 30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72" name="Text Box 31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73" name="Text Box 32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74" name="Text Box 33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75" name="Text Box 34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76" name="Text Box 35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77" name="Text Box 36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78" name="Text Box 37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79" name="Text Box 38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80" name="Text Box 39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81" name="Text Box 40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885" name="Text Box 4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886" name="Text Box 5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887" name="Text Box 6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888" name="Text Box 7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889" name="Text Box 8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890" name="Text Box 9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891" name="Text Box 10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892" name="Text Box 11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893" name="Text Box 12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894" name="Text Box 13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895" name="Text Box 14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896" name="Text Box 15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897" name="Text Box 16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898" name="Text Box 17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899" name="Text Box 18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00" name="Text Box 19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01" name="Text Box 20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02" name="Text Box 21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03" name="Text Box 22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04" name="Text Box 23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05" name="Text Box 24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06" name="Text Box 25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07" name="Text Box 26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08" name="Text Box 27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09" name="Text Box 28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10" name="Text Box 29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11" name="Text Box 30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12" name="Text Box 31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13" name="Text Box 32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14" name="Text Box 33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15" name="Text Box 34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16" name="Text Box 35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17" name="Text Box 36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18" name="Text Box 37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19" name="Text Box 38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20" name="Text Box 39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21" name="Text Box 40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25" name="Text Box 4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26" name="Text Box 5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27" name="Text Box 6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28" name="Text Box 7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29" name="Text Box 8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30" name="Text Box 9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31" name="Text Box 10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32" name="Text Box 11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33" name="Text Box 12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34" name="Text Box 13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35" name="Text Box 14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36" name="Text Box 15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37" name="Text Box 16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38" name="Text Box 17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39" name="Text Box 18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40" name="Text Box 19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41" name="Text Box 20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42" name="Text Box 21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43" name="Text Box 22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44" name="Text Box 23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45" name="Text Box 24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46" name="Text Box 25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47" name="Text Box 26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48" name="Text Box 27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49" name="Text Box 28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50" name="Text Box 29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51" name="Text Box 30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52" name="Text Box 31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53" name="Text Box 32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54" name="Text Box 33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55" name="Text Box 34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56" name="Text Box 35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57" name="Text Box 36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58" name="Text Box 37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59" name="Text Box 38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60" name="Text Box 39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61" name="Text Box 40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64" name="Text Box 3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65" name="Text Box 4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66" name="Text Box 5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67" name="Text Box 6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68" name="Text Box 7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69" name="Text Box 8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70" name="Text Box 9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71" name="Text Box 10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72" name="Text Box 11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73" name="Text Box 12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74" name="Text Box 13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75" name="Text Box 14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76" name="Text Box 15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77" name="Text Box 16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78" name="Text Box 17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79" name="Text Box 18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80" name="Text Box 19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81" name="Text Box 20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82" name="Text Box 21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83" name="Text Box 22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84" name="Text Box 23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85" name="Text Box 24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86" name="Text Box 25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87" name="Text Box 26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88" name="Text Box 27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89" name="Text Box 28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90" name="Text Box 29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91" name="Text Box 30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92" name="Text Box 31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93" name="Text Box 32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94" name="Text Box 33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95" name="Text Box 34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96" name="Text Box 35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97" name="Text Box 36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98" name="Text Box 37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99" name="Text Box 38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000" name="Text Box 39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001" name="Text Box 40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05" name="Text Box 4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06" name="Text Box 5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07" name="Text Box 6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08" name="Text Box 7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09" name="Text Box 8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10" name="Text Box 9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11" name="Text Box 10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12" name="Text Box 11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13" name="Text Box 12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14" name="Text Box 13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15" name="Text Box 14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16" name="Text Box 15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17" name="Text Box 16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18" name="Text Box 17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19" name="Text Box 18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20" name="Text Box 19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21" name="Text Box 20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22" name="Text Box 21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23" name="Text Box 22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24" name="Text Box 23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25" name="Text Box 24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26" name="Text Box 25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27" name="Text Box 26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28" name="Text Box 27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29" name="Text Box 28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30" name="Text Box 29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31" name="Text Box 30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32" name="Text Box 31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33" name="Text Box 32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34" name="Text Box 33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35" name="Text Box 34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36" name="Text Box 35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37" name="Text Box 36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38" name="Text Box 37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39" name="Text Box 38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40" name="Text Box 39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41" name="Text Box 40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45" name="Text Box 4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46" name="Text Box 5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47" name="Text Box 6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48" name="Text Box 7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49" name="Text Box 8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50" name="Text Box 9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51" name="Text Box 10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52" name="Text Box 11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53" name="Text Box 12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54" name="Text Box 13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55" name="Text Box 14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56" name="Text Box 15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57" name="Text Box 16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58" name="Text Box 17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59" name="Text Box 18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60" name="Text Box 19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61" name="Text Box 20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62" name="Text Box 21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63" name="Text Box 22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64" name="Text Box 23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65" name="Text Box 24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66" name="Text Box 25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67" name="Text Box 26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68" name="Text Box 27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69" name="Text Box 28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70" name="Text Box 29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71" name="Text Box 30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72" name="Text Box 31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73" name="Text Box 32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74" name="Text Box 33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75" name="Text Box 34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76" name="Text Box 35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77" name="Text Box 36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78" name="Text Box 37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79" name="Text Box 38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80" name="Text Box 39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81" name="Text Box 40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84" name="Text Box 3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85" name="Text Box 4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86" name="Text Box 5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87" name="Text Box 6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88" name="Text Box 7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89" name="Text Box 8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90" name="Text Box 9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91" name="Text Box 10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92" name="Text Box 11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93" name="Text Box 12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94" name="Text Box 13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95" name="Text Box 14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96" name="Text Box 15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97" name="Text Box 16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98" name="Text Box 17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99" name="Text Box 18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00" name="Text Box 19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01" name="Text Box 20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02" name="Text Box 21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03" name="Text Box 22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04" name="Text Box 23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05" name="Text Box 24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06" name="Text Box 25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07" name="Text Box 26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08" name="Text Box 27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09" name="Text Box 28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10" name="Text Box 29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11" name="Text Box 30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12" name="Text Box 31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13" name="Text Box 32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14" name="Text Box 33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15" name="Text Box 34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16" name="Text Box 35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17" name="Text Box 36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18" name="Text Box 37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19" name="Text Box 38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20" name="Text Box 39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21" name="Text Box 40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25" name="Text Box 4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26" name="Text Box 5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27" name="Text Box 6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28" name="Text Box 7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29" name="Text Box 8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30" name="Text Box 9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31" name="Text Box 10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32" name="Text Box 11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33" name="Text Box 12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34" name="Text Box 13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35" name="Text Box 14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36" name="Text Box 15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37" name="Text Box 16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38" name="Text Box 17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39" name="Text Box 18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40" name="Text Box 19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41" name="Text Box 20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42" name="Text Box 21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43" name="Text Box 22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44" name="Text Box 23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45" name="Text Box 24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46" name="Text Box 25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47" name="Text Box 26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48" name="Text Box 27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49" name="Text Box 28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50" name="Text Box 29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51" name="Text Box 30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52" name="Text Box 31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53" name="Text Box 32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54" name="Text Box 33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55" name="Text Box 34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56" name="Text Box 35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57" name="Text Box 36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58" name="Text Box 37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59" name="Text Box 38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60" name="Text Box 39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61" name="Text Box 40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65" name="Text Box 4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66" name="Text Box 5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67" name="Text Box 6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68" name="Text Box 7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69" name="Text Box 8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70" name="Text Box 9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71" name="Text Box 10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72" name="Text Box 11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73" name="Text Box 12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74" name="Text Box 13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75" name="Text Box 14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76" name="Text Box 15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77" name="Text Box 16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78" name="Text Box 17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79" name="Text Box 18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80" name="Text Box 19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81" name="Text Box 20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82" name="Text Box 21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83" name="Text Box 22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84" name="Text Box 23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85" name="Text Box 24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86" name="Text Box 25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87" name="Text Box 26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88" name="Text Box 27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89" name="Text Box 28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90" name="Text Box 29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91" name="Text Box 30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92" name="Text Box 31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93" name="Text Box 32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94" name="Text Box 33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95" name="Text Box 34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96" name="Text Box 35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97" name="Text Box 36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98" name="Text Box 37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99" name="Text Box 38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00" name="Text Box 39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01" name="Text Box 40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19050</xdr:colOff>
      <xdr:row>503</xdr:row>
      <xdr:rowOff>0</xdr:rowOff>
    </xdr:from>
    <xdr:ext cx="76200" cy="495300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5972175" y="1466183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04" name="Text Box 3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05" name="Text Box 4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06" name="Text Box 5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07" name="Text Box 6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08" name="Text Box 7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09" name="Text Box 8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10" name="Text Box 9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11" name="Text Box 10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12" name="Text Box 11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13" name="Text Box 12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14" name="Text Box 13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15" name="Text Box 14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16" name="Text Box 15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17" name="Text Box 16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18" name="Text Box 17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19" name="Text Box 18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20" name="Text Box 19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21" name="Text Box 20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22" name="Text Box 21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23" name="Text Box 22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24" name="Text Box 23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25" name="Text Box 24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26" name="Text Box 25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27" name="Text Box 26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28" name="Text Box 27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29" name="Text Box 28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30" name="Text Box 29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31" name="Text Box 30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32" name="Text Box 31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33" name="Text Box 32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34" name="Text Box 33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35" name="Text Box 34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36" name="Text Box 35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37" name="Text Box 36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38" name="Text Box 37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39" name="Text Box 38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40" name="Text Box 39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41" name="Text Box 40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44" name="Text Box 3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45" name="Text Box 4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46" name="Text Box 5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47" name="Text Box 6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48" name="Text Box 7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49" name="Text Box 8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50" name="Text Box 9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51" name="Text Box 10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52" name="Text Box 11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53" name="Text Box 12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54" name="Text Box 13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55" name="Text Box 14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56" name="Text Box 15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57" name="Text Box 16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58" name="Text Box 17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59" name="Text Box 18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60" name="Text Box 19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61" name="Text Box 20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62" name="Text Box 21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63" name="Text Box 22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64" name="Text Box 23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65" name="Text Box 24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66" name="Text Box 25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67" name="Text Box 26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68" name="Text Box 27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69" name="Text Box 28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70" name="Text Box 29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71" name="Text Box 30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72" name="Text Box 31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73" name="Text Box 32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74" name="Text Box 33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75" name="Text Box 34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76" name="Text Box 35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77" name="Text Box 36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78" name="Text Box 37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79" name="Text Box 38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80" name="Text Box 39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81" name="Text Box 40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285" name="Text Box 4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286" name="Text Box 5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287" name="Text Box 6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288" name="Text Box 7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289" name="Text Box 8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290" name="Text Box 9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291" name="Text Box 10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292" name="Text Box 11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293" name="Text Box 12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294" name="Text Box 13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295" name="Text Box 14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296" name="Text Box 15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297" name="Text Box 16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298" name="Text Box 17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299" name="Text Box 18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300" name="Text Box 19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301" name="Text Box 20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302" name="Text Box 21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303" name="Text Box 22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304" name="Text Box 23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305" name="Text Box 24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306" name="Text Box 25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307" name="Text Box 26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308" name="Text Box 27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309" name="Text Box 28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310" name="Text Box 29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311" name="Text Box 30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312" name="Text Box 31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313" name="Text Box 32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314" name="Text Box 33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315" name="Text Box 34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316" name="Text Box 35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317" name="Text Box 36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318" name="Text Box 37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319" name="Text Box 38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320" name="Text Box 39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321" name="Text Box 40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25" name="Text Box 4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26" name="Text Box 5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28" name="Text Box 7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29" name="Text Box 8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30" name="Text Box 9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31" name="Text Box 10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32" name="Text Box 11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33" name="Text Box 12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34" name="Text Box 13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35" name="Text Box 14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36" name="Text Box 15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37" name="Text Box 16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38" name="Text Box 17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39" name="Text Box 18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40" name="Text Box 19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41" name="Text Box 20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42" name="Text Box 21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43" name="Text Box 22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44" name="Text Box 23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45" name="Text Box 24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46" name="Text Box 25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47" name="Text Box 26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48" name="Text Box 27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49" name="Text Box 28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50" name="Text Box 29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51" name="Text Box 30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52" name="Text Box 31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53" name="Text Box 32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54" name="Text Box 33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55" name="Text Box 34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56" name="Text Box 35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57" name="Text Box 36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58" name="Text Box 37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59" name="Text Box 38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60" name="Text Box 39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61" name="Text Box 40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65" name="Text Box 4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66" name="Text Box 5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67" name="Text Box 6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68" name="Text Box 7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69" name="Text Box 8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70" name="Text Box 9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71" name="Text Box 10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72" name="Text Box 11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73" name="Text Box 12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74" name="Text Box 13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75" name="Text Box 14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76" name="Text Box 15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77" name="Text Box 16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78" name="Text Box 17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79" name="Text Box 18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80" name="Text Box 19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81" name="Text Box 20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82" name="Text Box 21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83" name="Text Box 22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84" name="Text Box 23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85" name="Text Box 24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86" name="Text Box 25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87" name="Text Box 26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88" name="Text Box 27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89" name="Text Box 28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90" name="Text Box 29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91" name="Text Box 30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92" name="Text Box 31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93" name="Text Box 32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94" name="Text Box 33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95" name="Text Box 34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96" name="Text Box 35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97" name="Text Box 36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98" name="Text Box 37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99" name="Text Box 38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400" name="Text Box 39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401" name="Text Box 40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0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0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0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0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0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1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1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1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1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1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1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1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1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1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1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2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2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2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2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2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2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2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2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2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2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3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3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3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3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3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3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3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3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3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3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4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4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503</xdr:row>
      <xdr:rowOff>0</xdr:rowOff>
    </xdr:from>
    <xdr:to>
      <xdr:col>6</xdr:col>
      <xdr:colOff>76200</xdr:colOff>
      <xdr:row>535</xdr:row>
      <xdr:rowOff>95252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7077075" y="472354275"/>
          <a:ext cx="76200" cy="4714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43" name="Text Box 2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45" name="Text Box 4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46" name="Text Box 5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47" name="Text Box 6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48" name="Text Box 7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49" name="Text Box 8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50" name="Text Box 9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51" name="Text Box 10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52" name="Text Box 11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53" name="Text Box 12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54" name="Text Box 13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55" name="Text Box 14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56" name="Text Box 15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57" name="Text Box 16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58" name="Text Box 17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60" name="Text Box 19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61" name="Text Box 20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62" name="Text Box 21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63" name="Text Box 22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64" name="Text Box 23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65" name="Text Box 24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66" name="Text Box 25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67" name="Text Box 26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68" name="Text Box 27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69" name="Text Box 28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70" name="Text Box 29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71" name="Text Box 30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72" name="Text Box 31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73" name="Text Box 32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74" name="Text Box 33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75" name="Text Box 34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76" name="Text Box 35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77" name="Text Box 36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78" name="Text Box 37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79" name="Text Box 38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80" name="Text Box 39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81" name="Text Box 40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304800</xdr:colOff>
      <xdr:row>503</xdr:row>
      <xdr:rowOff>0</xdr:rowOff>
    </xdr:from>
    <xdr:to>
      <xdr:col>6</xdr:col>
      <xdr:colOff>381000</xdr:colOff>
      <xdr:row>504</xdr:row>
      <xdr:rowOff>76201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73818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8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8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8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8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8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8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9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9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9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9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9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9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9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9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9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9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0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0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0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0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0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0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0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0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0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0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1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1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1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1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1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1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1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1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1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1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2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2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2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2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2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2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2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2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3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3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3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3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3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3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3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3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3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3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4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4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4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4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4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4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4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4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4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4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5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5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5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5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5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5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5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5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5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5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6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6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6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6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6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6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6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6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6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7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7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7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7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7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7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7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7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7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7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8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8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8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8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8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8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8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8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8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8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9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9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9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9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9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9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9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9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9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9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0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0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0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0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0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0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0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0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1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1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1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1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1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1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1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1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1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1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2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2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2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2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2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2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2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2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2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2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3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3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3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3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3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3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3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3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3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3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4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4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4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4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4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4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4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4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5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5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5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5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5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5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5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5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5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5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6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6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6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6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6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6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6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6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6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6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7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7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7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7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7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7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7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7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7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7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8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8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8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8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8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8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8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8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8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9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9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9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9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9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9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9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9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9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9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0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0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0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0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0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0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0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0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0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0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1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1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1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1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1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1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1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1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1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1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2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2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2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2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2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2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2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2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2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3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3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3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3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3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3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3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3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3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3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4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4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4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4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4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4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4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4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4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4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5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5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5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5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5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5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5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5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5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5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6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6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6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6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6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6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6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6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6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7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7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7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7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7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7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7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7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7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7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8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8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8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8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8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8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8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8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8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8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9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9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9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9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9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9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9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9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9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9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0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0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0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0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0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0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0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0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0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1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1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1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1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1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1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1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1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1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1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2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2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2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2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2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2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2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2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2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2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3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3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3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3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3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3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3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3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3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3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4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4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4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4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4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4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4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4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4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5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5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5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5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5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5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5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5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5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5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6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6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6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6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6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6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6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6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6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6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7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7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7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7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7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7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7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7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7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7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8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8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884" name="Text Box 3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885" name="Text Box 4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886" name="Text Box 5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887" name="Text Box 6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888" name="Text Box 7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889" name="Text Box 8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890" name="Text Box 9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891" name="Text Box 10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892" name="Text Box 11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893" name="Text Box 12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894" name="Text Box 13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895" name="Text Box 14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896" name="Text Box 15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897" name="Text Box 16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898" name="Text Box 17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899" name="Text Box 18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900" name="Text Box 19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901" name="Text Box 20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902" name="Text Box 21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903" name="Text Box 22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904" name="Text Box 23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905" name="Text Box 24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906" name="Text Box 25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907" name="Text Box 26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908" name="Text Box 27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909" name="Text Box 28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910" name="Text Box 29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911" name="Text Box 30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912" name="Text Box 31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913" name="Text Box 32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914" name="Text Box 33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915" name="Text Box 34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916" name="Text Box 35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917" name="Text Box 36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918" name="Text Box 37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919" name="Text Box 38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920" name="Text Box 39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921" name="Text Box 40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23" name="Text Box 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24" name="Text Box 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25" name="Text Box 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26" name="Text Box 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27" name="Text Box 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28" name="Text Box 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29" name="Text Box 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30" name="Text Box 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31" name="Text Box 1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32" name="Text Box 1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33" name="Text Box 1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34" name="Text Box 1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35" name="Text Box 1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36" name="Text Box 1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37" name="Text Box 1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38" name="Text Box 1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39" name="Text Box 1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40" name="Text Box 1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41" name="Text Box 2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42" name="Text Box 2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43" name="Text Box 2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44" name="Text Box 2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45" name="Text Box 2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46" name="Text Box 2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47" name="Text Box 2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48" name="Text Box 2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49" name="Text Box 2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50" name="Text Box 2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51" name="Text Box 3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52" name="Text Box 3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53" name="Text Box 3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54" name="Text Box 3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55" name="Text Box 3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56" name="Text Box 3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57" name="Text Box 3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58" name="Text Box 3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59" name="Text Box 3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60" name="Text Box 3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61" name="Text Box 4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63" name="Text Box 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64" name="Text Box 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65" name="Text Box 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66" name="Text Box 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67" name="Text Box 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68" name="Text Box 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69" name="Text Box 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70" name="Text Box 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71" name="Text Box 1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72" name="Text Box 1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73" name="Text Box 1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74" name="Text Box 1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75" name="Text Box 1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76" name="Text Box 1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77" name="Text Box 1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78" name="Text Box 1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79" name="Text Box 1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80" name="Text Box 1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81" name="Text Box 2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82" name="Text Box 2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83" name="Text Box 2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84" name="Text Box 2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85" name="Text Box 2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86" name="Text Box 2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87" name="Text Box 2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88" name="Text Box 2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89" name="Text Box 2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90" name="Text Box 2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91" name="Text Box 3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92" name="Text Box 3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93" name="Text Box 3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94" name="Text Box 3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95" name="Text Box 3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96" name="Text Box 3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97" name="Text Box 3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98" name="Text Box 3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99" name="Text Box 3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00" name="Text Box 3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01" name="Text Box 4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03" name="Text Box 2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04" name="Text Box 3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05" name="Text Box 4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06" name="Text Box 5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07" name="Text Box 6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08" name="Text Box 7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09" name="Text Box 8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10" name="Text Box 9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11" name="Text Box 10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12" name="Text Box 11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13" name="Text Box 12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14" name="Text Box 13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15" name="Text Box 14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16" name="Text Box 15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17" name="Text Box 16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18" name="Text Box 17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19" name="Text Box 18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20" name="Text Box 19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21" name="Text Box 20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22" name="Text Box 21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23" name="Text Box 22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24" name="Text Box 23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25" name="Text Box 24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26" name="Text Box 25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27" name="Text Box 26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28" name="Text Box 27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29" name="Text Box 28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30" name="Text Box 29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31" name="Text Box 30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32" name="Text Box 31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33" name="Text Box 32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34" name="Text Box 33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35" name="Text Box 34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36" name="Text Box 35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37" name="Text Box 36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38" name="Text Box 37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39" name="Text Box 38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40" name="Text Box 39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41" name="Text Box 40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43" name="Text Box 2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44" name="Text Box 3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45" name="Text Box 4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46" name="Text Box 5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47" name="Text Box 6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48" name="Text Box 7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49" name="Text Box 8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50" name="Text Box 9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51" name="Text Box 10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52" name="Text Box 11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53" name="Text Box 12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54" name="Text Box 13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55" name="Text Box 14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56" name="Text Box 15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57" name="Text Box 16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58" name="Text Box 17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59" name="Text Box 18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60" name="Text Box 19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61" name="Text Box 20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62" name="Text Box 21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63" name="Text Box 22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64" name="Text Box 23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65" name="Text Box 24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66" name="Text Box 25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67" name="Text Box 26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68" name="Text Box 27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69" name="Text Box 28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70" name="Text Box 29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71" name="Text Box 30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72" name="Text Box 31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73" name="Text Box 32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74" name="Text Box 33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75" name="Text Box 34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76" name="Text Box 35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77" name="Text Box 36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78" name="Text Box 37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79" name="Text Box 38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80" name="Text Box 39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81" name="Text Box 40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083" name="Text Box 2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084" name="Text Box 3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085" name="Text Box 4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086" name="Text Box 5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087" name="Text Box 6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088" name="Text Box 7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089" name="Text Box 8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090" name="Text Box 9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091" name="Text Box 10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092" name="Text Box 11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093" name="Text Box 12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094" name="Text Box 13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095" name="Text Box 14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096" name="Text Box 15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097" name="Text Box 16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098" name="Text Box 17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099" name="Text Box 18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100" name="Text Box 19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101" name="Text Box 20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102" name="Text Box 21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103" name="Text Box 22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104" name="Text Box 23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105" name="Text Box 24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106" name="Text Box 25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107" name="Text Box 26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108" name="Text Box 27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109" name="Text Box 28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110" name="Text Box 29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111" name="Text Box 30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112" name="Text Box 31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113" name="Text Box 32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114" name="Text Box 33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115" name="Text Box 34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116" name="Text Box 35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117" name="Text Box 36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118" name="Text Box 37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119" name="Text Box 38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120" name="Text Box 39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121" name="Text Box 40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2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2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2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2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2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2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2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3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3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3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3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3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3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3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3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3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3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4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4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4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4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4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4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4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4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4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4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5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5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5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5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5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5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5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5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5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5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6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6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63" name="Text Box 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64" name="Text Box 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65" name="Text Box 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66" name="Text Box 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67" name="Text Box 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68" name="Text Box 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69" name="Text Box 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70" name="Text Box 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71" name="Text Box 1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72" name="Text Box 1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73" name="Text Box 1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74" name="Text Box 1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75" name="Text Box 1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76" name="Text Box 1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77" name="Text Box 1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78" name="Text Box 1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79" name="Text Box 1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80" name="Text Box 1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81" name="Text Box 2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82" name="Text Box 2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83" name="Text Box 2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84" name="Text Box 2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85" name="Text Box 2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86" name="Text Box 2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87" name="Text Box 2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88" name="Text Box 2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89" name="Text Box 2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90" name="Text Box 2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91" name="Text Box 3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92" name="Text Box 3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93" name="Text Box 3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94" name="Text Box 3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95" name="Text Box 3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96" name="Text Box 3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97" name="Text Box 3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98" name="Text Box 3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99" name="Text Box 3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00" name="Text Box 3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01" name="Text Box 4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0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0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0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0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0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0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0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1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1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1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1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1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1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1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1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1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1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2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2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2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2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2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2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2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2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2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2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3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3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3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3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3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3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3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3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3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3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4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4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43" name="Text Box 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44" name="Text Box 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45" name="Text Box 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46" name="Text Box 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47" name="Text Box 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48" name="Text Box 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49" name="Text Box 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50" name="Text Box 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51" name="Text Box 1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52" name="Text Box 1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53" name="Text Box 1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54" name="Text Box 1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55" name="Text Box 1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56" name="Text Box 1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57" name="Text Box 1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58" name="Text Box 1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59" name="Text Box 1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60" name="Text Box 1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61" name="Text Box 2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62" name="Text Box 2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63" name="Text Box 2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64" name="Text Box 2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65" name="Text Box 2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66" name="Text Box 2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67" name="Text Box 2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68" name="Text Box 2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69" name="Text Box 2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70" name="Text Box 2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71" name="Text Box 3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72" name="Text Box 3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73" name="Text Box 3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74" name="Text Box 3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75" name="Text Box 3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76" name="Text Box 3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77" name="Text Box 3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78" name="Text Box 3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79" name="Text Box 3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80" name="Text Box 3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81" name="Text Box 4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8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8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8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8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8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8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8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9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9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9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9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9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9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9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9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9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9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0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0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0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0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0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0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0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0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0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0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1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1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1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1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1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1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1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1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1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1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2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2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2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2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2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2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2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2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2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3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3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3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3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3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3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3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3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3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3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4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4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4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4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4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4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4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4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4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4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5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5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5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5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5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5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5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5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5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5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6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6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6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6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6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6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6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6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6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7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7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7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7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7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7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7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7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7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7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8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8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8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8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8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8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8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8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8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8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9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9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9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9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9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9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9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9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9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9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0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0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0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0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0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0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0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0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0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1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1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1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1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1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1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1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1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1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1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2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2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2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2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2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2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2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2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2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2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3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3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3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3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3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3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3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3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3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3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4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4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43" name="Text Box 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44" name="Text Box 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45" name="Text Box 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46" name="Text Box 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47" name="Text Box 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48" name="Text Box 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49" name="Text Box 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50" name="Text Box 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51" name="Text Box 1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52" name="Text Box 1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53" name="Text Box 1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54" name="Text Box 1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55" name="Text Box 1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56" name="Text Box 1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57" name="Text Box 1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58" name="Text Box 1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59" name="Text Box 1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60" name="Text Box 1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61" name="Text Box 2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62" name="Text Box 2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63" name="Text Box 2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64" name="Text Box 2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65" name="Text Box 2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66" name="Text Box 2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67" name="Text Box 2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68" name="Text Box 2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69" name="Text Box 2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70" name="Text Box 2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71" name="Text Box 3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72" name="Text Box 3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73" name="Text Box 3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74" name="Text Box 3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75" name="Text Box 3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76" name="Text Box 3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77" name="Text Box 3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78" name="Text Box 3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79" name="Text Box 3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80" name="Text Box 3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81" name="Text Box 4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19050</xdr:colOff>
      <xdr:row>503</xdr:row>
      <xdr:rowOff>0</xdr:rowOff>
    </xdr:from>
    <xdr:ext cx="76200" cy="495300"/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637222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8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8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8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8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8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8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8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9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9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9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9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9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9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9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9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9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9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50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50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50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50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50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50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50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50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50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50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51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51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51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51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51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51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51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51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51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51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52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52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23" name="Text Box 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24" name="Text Box 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25" name="Text Box 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26" name="Text Box 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27" name="Text Box 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28" name="Text Box 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29" name="Text Box 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30" name="Text Box 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31" name="Text Box 1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32" name="Text Box 1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33" name="Text Box 1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34" name="Text Box 1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35" name="Text Box 1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36" name="Text Box 1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37" name="Text Box 1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38" name="Text Box 1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39" name="Text Box 1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40" name="Text Box 1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41" name="Text Box 2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42" name="Text Box 2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43" name="Text Box 2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44" name="Text Box 2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45" name="Text Box 2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46" name="Text Box 2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47" name="Text Box 2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48" name="Text Box 2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49" name="Text Box 2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50" name="Text Box 2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51" name="Text Box 3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52" name="Text Box 3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53" name="Text Box 3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54" name="Text Box 3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55" name="Text Box 3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56" name="Text Box 3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57" name="Text Box 3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58" name="Text Box 3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59" name="Text Box 3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60" name="Text Box 3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61" name="Text Box 4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3"/>
  <sheetViews>
    <sheetView tabSelected="1" view="pageBreakPreview" zoomScaleNormal="100" zoomScaleSheetLayoutView="100" workbookViewId="0">
      <selection activeCell="K189" sqref="K189"/>
    </sheetView>
  </sheetViews>
  <sheetFormatPr defaultColWidth="9.109375" defaultRowHeight="10.199999999999999" x14ac:dyDescent="0.3"/>
  <cols>
    <col min="1" max="1" width="3.6640625" style="7" customWidth="1"/>
    <col min="2" max="2" width="46" style="7" customWidth="1"/>
    <col min="3" max="3" width="6.5546875" style="7" customWidth="1"/>
    <col min="4" max="4" width="3.33203125" style="7" customWidth="1"/>
    <col min="5" max="5" width="13.33203125" style="7" customWidth="1"/>
    <col min="6" max="6" width="10.88671875" style="7" bestFit="1" customWidth="1"/>
    <col min="7" max="7" width="13.33203125" style="7" customWidth="1"/>
    <col min="8" max="8" width="4.6640625" style="7" customWidth="1"/>
    <col min="9" max="9" width="12.6640625" style="7" customWidth="1"/>
    <col min="10" max="10" width="14.6640625" style="7" customWidth="1"/>
    <col min="11" max="11" width="15.33203125" style="7" customWidth="1"/>
    <col min="12" max="12" width="15.6640625" style="7" customWidth="1"/>
    <col min="13" max="13" width="16.33203125" style="7" customWidth="1"/>
    <col min="14" max="14" width="18.88671875" style="7" customWidth="1"/>
    <col min="15" max="16384" width="9.109375" style="7"/>
  </cols>
  <sheetData>
    <row r="1" spans="1:12" x14ac:dyDescent="0.3">
      <c r="A1" s="116" t="s">
        <v>93</v>
      </c>
      <c r="B1" s="43"/>
      <c r="D1" s="43"/>
    </row>
    <row r="2" spans="1:12" ht="67.5" customHeight="1" x14ac:dyDescent="0.3">
      <c r="A2" s="45" t="s">
        <v>0</v>
      </c>
      <c r="B2" s="45" t="s">
        <v>28</v>
      </c>
      <c r="C2" s="45" t="s">
        <v>75</v>
      </c>
      <c r="D2" s="45" t="s">
        <v>27</v>
      </c>
      <c r="E2" s="45" t="s">
        <v>95</v>
      </c>
      <c r="F2" s="46" t="s">
        <v>29</v>
      </c>
      <c r="G2" s="46" t="s">
        <v>80</v>
      </c>
      <c r="H2" s="45" t="s">
        <v>1</v>
      </c>
      <c r="I2" s="45" t="s">
        <v>26</v>
      </c>
      <c r="J2" s="45" t="s">
        <v>76</v>
      </c>
      <c r="K2" s="45" t="s">
        <v>2</v>
      </c>
    </row>
    <row r="3" spans="1:12" ht="15" customHeight="1" x14ac:dyDescent="0.3">
      <c r="A3" s="45" t="s">
        <v>3</v>
      </c>
      <c r="B3" s="45" t="s">
        <v>4</v>
      </c>
      <c r="C3" s="45" t="s">
        <v>5</v>
      </c>
      <c r="D3" s="45" t="s">
        <v>6</v>
      </c>
      <c r="E3" s="47" t="s">
        <v>7</v>
      </c>
      <c r="F3" s="45" t="s">
        <v>8</v>
      </c>
      <c r="G3" s="45" t="s">
        <v>9</v>
      </c>
      <c r="H3" s="45" t="s">
        <v>10</v>
      </c>
      <c r="I3" s="45" t="s">
        <v>11</v>
      </c>
      <c r="J3" s="45" t="s">
        <v>12</v>
      </c>
      <c r="K3" s="45" t="s">
        <v>13</v>
      </c>
    </row>
    <row r="4" spans="1:12" ht="21" customHeight="1" x14ac:dyDescent="0.3">
      <c r="A4" s="132">
        <v>1</v>
      </c>
      <c r="B4" s="22" t="s">
        <v>125</v>
      </c>
      <c r="C4" s="19" t="s">
        <v>30</v>
      </c>
      <c r="D4" s="19" t="s">
        <v>25</v>
      </c>
      <c r="E4" s="30">
        <v>3050</v>
      </c>
      <c r="F4" s="51"/>
      <c r="G4" s="48">
        <f t="shared" ref="G4:G9" si="0">ROUND(E4*F4,2)</f>
        <v>0</v>
      </c>
      <c r="H4" s="53">
        <v>0.08</v>
      </c>
      <c r="I4" s="50">
        <f t="shared" ref="I4:I9" si="1">ROUND(G4*H4+G4,2)</f>
        <v>0</v>
      </c>
      <c r="J4" s="52"/>
      <c r="K4" s="81"/>
    </row>
    <row r="5" spans="1:12" ht="57.6" customHeight="1" x14ac:dyDescent="0.3">
      <c r="A5" s="133"/>
      <c r="B5" s="95" t="s">
        <v>201</v>
      </c>
      <c r="C5" s="19" t="s">
        <v>31</v>
      </c>
      <c r="D5" s="71" t="s">
        <v>25</v>
      </c>
      <c r="E5" s="30">
        <v>2220</v>
      </c>
      <c r="F5" s="51"/>
      <c r="G5" s="48">
        <f t="shared" si="0"/>
        <v>0</v>
      </c>
      <c r="H5" s="53">
        <v>0.08</v>
      </c>
      <c r="I5" s="50">
        <f t="shared" si="1"/>
        <v>0</v>
      </c>
      <c r="J5" s="52"/>
      <c r="K5" s="81"/>
    </row>
    <row r="6" spans="1:12" ht="60.6" customHeight="1" x14ac:dyDescent="0.3">
      <c r="A6" s="134">
        <v>2</v>
      </c>
      <c r="B6" s="135" t="s">
        <v>127</v>
      </c>
      <c r="C6" s="19" t="s">
        <v>30</v>
      </c>
      <c r="D6" s="71" t="s">
        <v>25</v>
      </c>
      <c r="E6" s="30">
        <v>3930</v>
      </c>
      <c r="F6" s="51"/>
      <c r="G6" s="50">
        <f t="shared" si="0"/>
        <v>0</v>
      </c>
      <c r="H6" s="53">
        <v>0.08</v>
      </c>
      <c r="I6" s="50">
        <f t="shared" si="1"/>
        <v>0</v>
      </c>
      <c r="J6" s="52"/>
      <c r="K6" s="81"/>
    </row>
    <row r="7" spans="1:12" ht="42.6" customHeight="1" x14ac:dyDescent="0.3">
      <c r="A7" s="134"/>
      <c r="B7" s="135"/>
      <c r="C7" s="19" t="s">
        <v>32</v>
      </c>
      <c r="D7" s="71" t="s">
        <v>25</v>
      </c>
      <c r="E7" s="30">
        <v>1710</v>
      </c>
      <c r="F7" s="51"/>
      <c r="G7" s="50">
        <f t="shared" si="0"/>
        <v>0</v>
      </c>
      <c r="H7" s="53">
        <v>0.08</v>
      </c>
      <c r="I7" s="50">
        <f t="shared" si="1"/>
        <v>0</v>
      </c>
      <c r="J7" s="52"/>
      <c r="K7" s="81"/>
    </row>
    <row r="8" spans="1:12" ht="52.2" customHeight="1" x14ac:dyDescent="0.3">
      <c r="A8" s="134">
        <v>3</v>
      </c>
      <c r="B8" s="117" t="s">
        <v>126</v>
      </c>
      <c r="C8" s="19" t="s">
        <v>32</v>
      </c>
      <c r="D8" s="71" t="s">
        <v>25</v>
      </c>
      <c r="E8" s="30">
        <v>250</v>
      </c>
      <c r="F8" s="51"/>
      <c r="G8" s="48">
        <f t="shared" si="0"/>
        <v>0</v>
      </c>
      <c r="H8" s="53">
        <v>0.08</v>
      </c>
      <c r="I8" s="50">
        <f t="shared" si="1"/>
        <v>0</v>
      </c>
      <c r="J8" s="52"/>
      <c r="K8" s="81"/>
    </row>
    <row r="9" spans="1:12" ht="51.6" customHeight="1" x14ac:dyDescent="0.3">
      <c r="A9" s="134"/>
      <c r="B9" s="118" t="s">
        <v>202</v>
      </c>
      <c r="C9" s="19" t="s">
        <v>33</v>
      </c>
      <c r="D9" s="71" t="s">
        <v>25</v>
      </c>
      <c r="E9" s="30">
        <v>3500</v>
      </c>
      <c r="F9" s="51"/>
      <c r="G9" s="48">
        <f t="shared" si="0"/>
        <v>0</v>
      </c>
      <c r="H9" s="53">
        <v>0.08</v>
      </c>
      <c r="I9" s="50">
        <f t="shared" si="1"/>
        <v>0</v>
      </c>
      <c r="J9" s="52"/>
      <c r="K9" s="81"/>
    </row>
    <row r="10" spans="1:12" ht="22.5" customHeight="1" x14ac:dyDescent="0.3">
      <c r="C10" s="3"/>
      <c r="D10" s="2"/>
      <c r="F10" s="3" t="s">
        <v>16</v>
      </c>
      <c r="G10" s="49">
        <f>SUM(G4:G9)</f>
        <v>0</v>
      </c>
      <c r="H10" s="4"/>
      <c r="I10" s="49">
        <f>SUM(I4:I9)</f>
        <v>0</v>
      </c>
      <c r="J10" s="3"/>
      <c r="K10" s="3"/>
      <c r="L10" s="31"/>
    </row>
    <row r="11" spans="1:12" ht="15" customHeight="1" x14ac:dyDescent="0.3">
      <c r="A11" s="58" t="s">
        <v>17</v>
      </c>
      <c r="B11" s="61" t="s">
        <v>124</v>
      </c>
      <c r="C11" s="3"/>
      <c r="D11" s="2"/>
      <c r="F11" s="3"/>
      <c r="G11" s="13"/>
      <c r="H11" s="14"/>
      <c r="I11" s="13"/>
      <c r="J11" s="3"/>
      <c r="K11" s="3"/>
      <c r="L11" s="31"/>
    </row>
    <row r="12" spans="1:12" ht="15" customHeight="1" x14ac:dyDescent="0.3">
      <c r="A12" s="128" t="s">
        <v>120</v>
      </c>
      <c r="B12" s="129"/>
      <c r="C12" s="129"/>
      <c r="D12" s="129"/>
      <c r="E12" s="129"/>
      <c r="F12" s="129"/>
      <c r="G12" s="129"/>
      <c r="H12" s="129"/>
      <c r="I12" s="130"/>
      <c r="J12" s="54"/>
      <c r="K12" s="44" t="s">
        <v>118</v>
      </c>
      <c r="L12" s="31"/>
    </row>
    <row r="13" spans="1:12" ht="15" customHeight="1" x14ac:dyDescent="0.3">
      <c r="A13" s="128" t="s">
        <v>121</v>
      </c>
      <c r="B13" s="129"/>
      <c r="C13" s="129"/>
      <c r="D13" s="129"/>
      <c r="E13" s="129"/>
      <c r="F13" s="129"/>
      <c r="G13" s="129"/>
      <c r="H13" s="129"/>
      <c r="I13" s="130"/>
      <c r="J13" s="54"/>
      <c r="K13" s="44" t="s">
        <v>118</v>
      </c>
      <c r="L13" s="31"/>
    </row>
    <row r="14" spans="1:12" ht="15" customHeight="1" x14ac:dyDescent="0.3">
      <c r="A14" s="128" t="s">
        <v>122</v>
      </c>
      <c r="B14" s="129"/>
      <c r="C14" s="129"/>
      <c r="D14" s="129"/>
      <c r="E14" s="129"/>
      <c r="F14" s="129"/>
      <c r="G14" s="129"/>
      <c r="H14" s="129"/>
      <c r="I14" s="130"/>
      <c r="J14" s="54"/>
      <c r="K14" s="44" t="s">
        <v>118</v>
      </c>
      <c r="L14" s="31"/>
    </row>
    <row r="15" spans="1:12" ht="15" customHeight="1" x14ac:dyDescent="0.3">
      <c r="A15" s="128" t="s">
        <v>123</v>
      </c>
      <c r="B15" s="129"/>
      <c r="C15" s="129"/>
      <c r="D15" s="129"/>
      <c r="E15" s="129"/>
      <c r="F15" s="129"/>
      <c r="G15" s="129"/>
      <c r="H15" s="129"/>
      <c r="I15" s="130"/>
      <c r="J15" s="54"/>
      <c r="K15" s="44" t="s">
        <v>119</v>
      </c>
      <c r="L15" s="31"/>
    </row>
    <row r="16" spans="1:12" ht="15" customHeight="1" x14ac:dyDescent="0.3">
      <c r="A16" s="58"/>
      <c r="B16" s="2" t="s">
        <v>15</v>
      </c>
      <c r="C16" s="59"/>
      <c r="D16" s="59"/>
      <c r="E16" s="59"/>
      <c r="F16" s="59"/>
      <c r="G16" s="59"/>
      <c r="H16" s="59"/>
      <c r="I16" s="59"/>
      <c r="J16" s="60"/>
      <c r="K16" s="13"/>
      <c r="L16" s="31"/>
    </row>
    <row r="17" spans="1:13" ht="15" customHeight="1" x14ac:dyDescent="0.3">
      <c r="A17" s="5" t="s">
        <v>17</v>
      </c>
      <c r="B17" s="6" t="s">
        <v>22</v>
      </c>
      <c r="C17" s="6"/>
      <c r="D17" s="6"/>
      <c r="E17" s="6"/>
      <c r="F17" s="6"/>
    </row>
    <row r="18" spans="1:13" ht="15" customHeight="1" x14ac:dyDescent="0.3">
      <c r="A18" s="5" t="s">
        <v>17</v>
      </c>
      <c r="B18" s="6" t="s">
        <v>77</v>
      </c>
      <c r="C18" s="6"/>
      <c r="D18" s="6"/>
      <c r="E18" s="6"/>
      <c r="J18" s="6"/>
      <c r="K18" s="6"/>
    </row>
    <row r="19" spans="1:13" ht="15" customHeight="1" x14ac:dyDescent="0.3">
      <c r="A19" s="5" t="s">
        <v>17</v>
      </c>
      <c r="B19" s="55" t="s">
        <v>18</v>
      </c>
      <c r="C19" s="56"/>
      <c r="D19" s="55"/>
      <c r="E19" s="56"/>
      <c r="F19" s="56"/>
      <c r="G19" s="57"/>
      <c r="H19" s="57"/>
      <c r="I19" s="57"/>
      <c r="J19" s="56"/>
      <c r="K19" s="56"/>
    </row>
    <row r="20" spans="1:13" ht="15" customHeight="1" x14ac:dyDescent="0.3">
      <c r="B20" s="57" t="s">
        <v>78</v>
      </c>
      <c r="C20" s="57"/>
      <c r="D20" s="57"/>
      <c r="E20" s="57"/>
      <c r="F20" s="57"/>
      <c r="G20" s="57"/>
      <c r="H20" s="57"/>
      <c r="I20" s="57"/>
      <c r="J20" s="57"/>
      <c r="K20" s="57"/>
    </row>
    <row r="21" spans="1:13" ht="15.75" customHeight="1" x14ac:dyDescent="0.3">
      <c r="A21" s="5"/>
      <c r="B21" s="8"/>
      <c r="C21" s="8"/>
      <c r="D21" s="8"/>
      <c r="E21" s="8"/>
      <c r="F21" s="8"/>
      <c r="G21" s="8"/>
      <c r="H21" s="9"/>
      <c r="I21" s="9"/>
      <c r="J21" s="9"/>
      <c r="K21" s="9"/>
      <c r="L21" s="10"/>
    </row>
    <row r="22" spans="1:13" ht="12.75" customHeight="1" x14ac:dyDescent="0.3">
      <c r="E22" s="12"/>
      <c r="F22" s="12"/>
      <c r="I22" s="83" t="s">
        <v>130</v>
      </c>
      <c r="J22" s="12"/>
      <c r="K22" s="12"/>
    </row>
    <row r="23" spans="1:13" x14ac:dyDescent="0.3">
      <c r="A23" s="40" t="s">
        <v>79</v>
      </c>
    </row>
    <row r="24" spans="1:13" ht="67.5" customHeight="1" x14ac:dyDescent="0.3">
      <c r="A24" s="45" t="s">
        <v>0</v>
      </c>
      <c r="B24" s="45" t="s">
        <v>28</v>
      </c>
      <c r="C24" s="45" t="s">
        <v>75</v>
      </c>
      <c r="D24" s="45" t="s">
        <v>27</v>
      </c>
      <c r="E24" s="45" t="s">
        <v>95</v>
      </c>
      <c r="F24" s="46" t="s">
        <v>29</v>
      </c>
      <c r="G24" s="46" t="s">
        <v>80</v>
      </c>
      <c r="H24" s="45" t="s">
        <v>1</v>
      </c>
      <c r="I24" s="45" t="s">
        <v>26</v>
      </c>
      <c r="J24" s="45" t="s">
        <v>76</v>
      </c>
      <c r="K24" s="45" t="s">
        <v>2</v>
      </c>
    </row>
    <row r="25" spans="1:13" ht="15" customHeight="1" x14ac:dyDescent="0.3">
      <c r="A25" s="45" t="s">
        <v>3</v>
      </c>
      <c r="B25" s="45" t="s">
        <v>4</v>
      </c>
      <c r="C25" s="45" t="s">
        <v>5</v>
      </c>
      <c r="D25" s="45" t="s">
        <v>6</v>
      </c>
      <c r="E25" s="47" t="s">
        <v>7</v>
      </c>
      <c r="F25" s="45" t="s">
        <v>8</v>
      </c>
      <c r="G25" s="45" t="s">
        <v>9</v>
      </c>
      <c r="H25" s="45" t="s">
        <v>10</v>
      </c>
      <c r="I25" s="45" t="s">
        <v>11</v>
      </c>
      <c r="J25" s="45" t="s">
        <v>12</v>
      </c>
      <c r="K25" s="45" t="s">
        <v>13</v>
      </c>
    </row>
    <row r="26" spans="1:13" ht="51" x14ac:dyDescent="0.3">
      <c r="A26" s="71">
        <v>1</v>
      </c>
      <c r="B26" s="72" t="s">
        <v>203</v>
      </c>
      <c r="C26" s="19" t="s">
        <v>34</v>
      </c>
      <c r="D26" s="71" t="s">
        <v>25</v>
      </c>
      <c r="E26" s="30">
        <v>1030</v>
      </c>
      <c r="F26" s="80"/>
      <c r="G26" s="50">
        <f t="shared" ref="G26:G30" si="2">ROUND(E26*F26,2)</f>
        <v>0</v>
      </c>
      <c r="H26" s="53">
        <v>0.08</v>
      </c>
      <c r="I26" s="50">
        <f t="shared" ref="I26:I30" si="3">ROUND(G26*H26+G26,2)</f>
        <v>0</v>
      </c>
      <c r="J26" s="81"/>
      <c r="K26" s="81"/>
    </row>
    <row r="27" spans="1:13" ht="71.400000000000006" x14ac:dyDescent="0.3">
      <c r="A27" s="71">
        <v>2</v>
      </c>
      <c r="B27" s="72" t="s">
        <v>204</v>
      </c>
      <c r="C27" s="19" t="s">
        <v>35</v>
      </c>
      <c r="D27" s="71" t="s">
        <v>25</v>
      </c>
      <c r="E27" s="30">
        <v>180</v>
      </c>
      <c r="F27" s="80"/>
      <c r="G27" s="50">
        <f t="shared" si="2"/>
        <v>0</v>
      </c>
      <c r="H27" s="53">
        <v>0.08</v>
      </c>
      <c r="I27" s="50">
        <f t="shared" si="3"/>
        <v>0</v>
      </c>
      <c r="J27" s="81"/>
      <c r="K27" s="81"/>
      <c r="M27" s="57"/>
    </row>
    <row r="28" spans="1:13" ht="71.400000000000006" x14ac:dyDescent="0.3">
      <c r="A28" s="71">
        <v>3</v>
      </c>
      <c r="B28" s="72" t="s">
        <v>205</v>
      </c>
      <c r="C28" s="19" t="s">
        <v>30</v>
      </c>
      <c r="D28" s="71" t="s">
        <v>25</v>
      </c>
      <c r="E28" s="30">
        <v>945</v>
      </c>
      <c r="F28" s="80"/>
      <c r="G28" s="50">
        <f t="shared" si="2"/>
        <v>0</v>
      </c>
      <c r="H28" s="53">
        <v>0.08</v>
      </c>
      <c r="I28" s="50">
        <f t="shared" si="3"/>
        <v>0</v>
      </c>
      <c r="J28" s="52"/>
      <c r="K28" s="81"/>
      <c r="M28" s="32"/>
    </row>
    <row r="29" spans="1:13" ht="33" customHeight="1" x14ac:dyDescent="0.3">
      <c r="A29" s="132">
        <v>4</v>
      </c>
      <c r="B29" s="138" t="s">
        <v>128</v>
      </c>
      <c r="C29" s="19" t="s">
        <v>32</v>
      </c>
      <c r="D29" s="19" t="s">
        <v>25</v>
      </c>
      <c r="E29" s="30">
        <v>280</v>
      </c>
      <c r="F29" s="80"/>
      <c r="G29" s="50">
        <f t="shared" si="2"/>
        <v>0</v>
      </c>
      <c r="H29" s="53">
        <v>0.23</v>
      </c>
      <c r="I29" s="50">
        <f t="shared" si="3"/>
        <v>0</v>
      </c>
      <c r="J29" s="52"/>
      <c r="K29" s="81"/>
    </row>
    <row r="30" spans="1:13" ht="33" customHeight="1" x14ac:dyDescent="0.3">
      <c r="A30" s="133"/>
      <c r="B30" s="139"/>
      <c r="C30" s="19" t="s">
        <v>31</v>
      </c>
      <c r="D30" s="71" t="s">
        <v>25</v>
      </c>
      <c r="E30" s="30">
        <v>300</v>
      </c>
      <c r="F30" s="80"/>
      <c r="G30" s="50">
        <f t="shared" si="2"/>
        <v>0</v>
      </c>
      <c r="H30" s="53">
        <v>0.23</v>
      </c>
      <c r="I30" s="50">
        <f t="shared" si="3"/>
        <v>0</v>
      </c>
      <c r="J30" s="52"/>
      <c r="K30" s="81"/>
    </row>
    <row r="31" spans="1:13" ht="21.75" customHeight="1" x14ac:dyDescent="0.3">
      <c r="B31" s="2"/>
      <c r="C31" s="3"/>
      <c r="D31" s="2"/>
      <c r="F31" s="3" t="s">
        <v>16</v>
      </c>
      <c r="G31" s="49">
        <f>SUM(G26:G30)</f>
        <v>0</v>
      </c>
      <c r="H31" s="4"/>
      <c r="I31" s="76">
        <f>SUM(I26:I30)</f>
        <v>0</v>
      </c>
      <c r="J31" s="3"/>
      <c r="K31" s="42"/>
      <c r="L31" s="32"/>
    </row>
    <row r="32" spans="1:13" ht="15" customHeight="1" x14ac:dyDescent="0.3">
      <c r="A32" s="58" t="s">
        <v>17</v>
      </c>
      <c r="B32" s="61" t="s">
        <v>124</v>
      </c>
      <c r="C32" s="3"/>
      <c r="D32" s="2"/>
      <c r="F32" s="3"/>
      <c r="G32" s="13"/>
      <c r="H32" s="14"/>
      <c r="I32" s="13"/>
      <c r="J32" s="3"/>
      <c r="K32" s="3"/>
      <c r="L32" s="31"/>
    </row>
    <row r="33" spans="1:13" ht="15" customHeight="1" x14ac:dyDescent="0.3">
      <c r="A33" s="128" t="s">
        <v>120</v>
      </c>
      <c r="B33" s="129"/>
      <c r="C33" s="129"/>
      <c r="D33" s="129"/>
      <c r="E33" s="129"/>
      <c r="F33" s="129"/>
      <c r="G33" s="129"/>
      <c r="H33" s="129"/>
      <c r="I33" s="130"/>
      <c r="J33" s="54"/>
      <c r="K33" s="44" t="s">
        <v>118</v>
      </c>
      <c r="L33" s="31"/>
    </row>
    <row r="34" spans="1:13" ht="15" customHeight="1" x14ac:dyDescent="0.3">
      <c r="A34" s="128" t="s">
        <v>121</v>
      </c>
      <c r="B34" s="129"/>
      <c r="C34" s="129"/>
      <c r="D34" s="129"/>
      <c r="E34" s="129"/>
      <c r="F34" s="129"/>
      <c r="G34" s="129"/>
      <c r="H34" s="129"/>
      <c r="I34" s="130"/>
      <c r="J34" s="54"/>
      <c r="K34" s="44" t="s">
        <v>118</v>
      </c>
      <c r="L34" s="31"/>
    </row>
    <row r="35" spans="1:13" ht="15" customHeight="1" x14ac:dyDescent="0.3">
      <c r="A35" s="128" t="s">
        <v>122</v>
      </c>
      <c r="B35" s="129"/>
      <c r="C35" s="129"/>
      <c r="D35" s="129"/>
      <c r="E35" s="129"/>
      <c r="F35" s="129"/>
      <c r="G35" s="129"/>
      <c r="H35" s="129"/>
      <c r="I35" s="130"/>
      <c r="J35" s="54"/>
      <c r="K35" s="44" t="s">
        <v>118</v>
      </c>
      <c r="L35" s="31"/>
    </row>
    <row r="36" spans="1:13" ht="15" customHeight="1" x14ac:dyDescent="0.3">
      <c r="A36" s="128" t="s">
        <v>123</v>
      </c>
      <c r="B36" s="129"/>
      <c r="C36" s="129"/>
      <c r="D36" s="129"/>
      <c r="E36" s="129"/>
      <c r="F36" s="129"/>
      <c r="G36" s="129"/>
      <c r="H36" s="129"/>
      <c r="I36" s="130"/>
      <c r="J36" s="54"/>
      <c r="K36" s="44" t="s">
        <v>119</v>
      </c>
      <c r="L36" s="31"/>
    </row>
    <row r="37" spans="1:13" ht="15" customHeight="1" x14ac:dyDescent="0.3">
      <c r="A37" s="58"/>
      <c r="B37" s="2" t="s">
        <v>15</v>
      </c>
      <c r="C37" s="59"/>
      <c r="D37" s="59"/>
      <c r="E37" s="59"/>
      <c r="F37" s="59"/>
      <c r="G37" s="59"/>
      <c r="H37" s="59"/>
      <c r="I37" s="59"/>
      <c r="J37" s="60"/>
      <c r="K37" s="13"/>
      <c r="L37" s="31"/>
    </row>
    <row r="38" spans="1:13" ht="15" customHeight="1" x14ac:dyDescent="0.3">
      <c r="A38" s="5" t="s">
        <v>17</v>
      </c>
      <c r="B38" s="6" t="s">
        <v>22</v>
      </c>
      <c r="C38" s="6"/>
      <c r="D38" s="6"/>
      <c r="E38" s="6"/>
      <c r="F38" s="6"/>
    </row>
    <row r="39" spans="1:13" ht="15" customHeight="1" x14ac:dyDescent="0.3">
      <c r="A39" s="5" t="s">
        <v>17</v>
      </c>
      <c r="B39" s="6" t="s">
        <v>77</v>
      </c>
      <c r="C39" s="6"/>
      <c r="D39" s="6"/>
      <c r="E39" s="6"/>
      <c r="J39" s="6"/>
      <c r="K39" s="6"/>
    </row>
    <row r="40" spans="1:13" ht="15" customHeight="1" x14ac:dyDescent="0.3">
      <c r="A40" s="5" t="s">
        <v>17</v>
      </c>
      <c r="B40" s="55" t="s">
        <v>18</v>
      </c>
      <c r="C40" s="56"/>
      <c r="D40" s="55"/>
      <c r="E40" s="56"/>
      <c r="F40" s="56"/>
      <c r="G40" s="57"/>
      <c r="H40" s="57"/>
      <c r="I40" s="57"/>
      <c r="J40" s="56"/>
      <c r="K40" s="56"/>
    </row>
    <row r="41" spans="1:13" ht="15" customHeight="1" x14ac:dyDescent="0.3">
      <c r="B41" s="57" t="s">
        <v>78</v>
      </c>
      <c r="C41" s="57"/>
      <c r="D41" s="57"/>
      <c r="E41" s="57"/>
      <c r="F41" s="57"/>
      <c r="G41" s="57"/>
      <c r="H41" s="57"/>
      <c r="I41" s="57"/>
      <c r="J41" s="57"/>
      <c r="K41" s="57"/>
    </row>
    <row r="42" spans="1:13" ht="15.75" customHeight="1" x14ac:dyDescent="0.3">
      <c r="A42" s="5"/>
      <c r="B42" s="8"/>
      <c r="C42" s="8"/>
      <c r="D42" s="8"/>
      <c r="E42" s="8"/>
      <c r="F42" s="8"/>
      <c r="G42" s="8"/>
      <c r="H42" s="9"/>
      <c r="I42" s="9"/>
      <c r="J42" s="9"/>
      <c r="K42" s="9"/>
      <c r="L42" s="10"/>
    </row>
    <row r="43" spans="1:13" ht="12.75" customHeight="1" x14ac:dyDescent="0.3">
      <c r="E43" s="12"/>
      <c r="F43" s="12"/>
      <c r="I43" s="83" t="s">
        <v>130</v>
      </c>
      <c r="J43" s="12"/>
      <c r="K43" s="12"/>
    </row>
    <row r="44" spans="1:13" x14ac:dyDescent="0.3">
      <c r="A44" s="40" t="s">
        <v>96</v>
      </c>
    </row>
    <row r="45" spans="1:13" ht="67.5" customHeight="1" x14ac:dyDescent="0.3">
      <c r="A45" s="45" t="s">
        <v>0</v>
      </c>
      <c r="B45" s="45" t="s">
        <v>28</v>
      </c>
      <c r="C45" s="45" t="s">
        <v>75</v>
      </c>
      <c r="D45" s="45" t="s">
        <v>27</v>
      </c>
      <c r="E45" s="45" t="s">
        <v>95</v>
      </c>
      <c r="F45" s="46" t="s">
        <v>29</v>
      </c>
      <c r="G45" s="46" t="s">
        <v>80</v>
      </c>
      <c r="H45" s="45" t="s">
        <v>1</v>
      </c>
      <c r="I45" s="45" t="s">
        <v>26</v>
      </c>
      <c r="J45" s="45" t="s">
        <v>76</v>
      </c>
      <c r="K45" s="45" t="s">
        <v>2</v>
      </c>
    </row>
    <row r="46" spans="1:13" ht="15" customHeight="1" x14ac:dyDescent="0.3">
      <c r="A46" s="45" t="s">
        <v>3</v>
      </c>
      <c r="B46" s="45" t="s">
        <v>4</v>
      </c>
      <c r="C46" s="45" t="s">
        <v>5</v>
      </c>
      <c r="D46" s="45" t="s">
        <v>6</v>
      </c>
      <c r="E46" s="47" t="s">
        <v>7</v>
      </c>
      <c r="F46" s="45" t="s">
        <v>8</v>
      </c>
      <c r="G46" s="45" t="s">
        <v>9</v>
      </c>
      <c r="H46" s="45" t="s">
        <v>10</v>
      </c>
      <c r="I46" s="45" t="s">
        <v>11</v>
      </c>
      <c r="J46" s="45" t="s">
        <v>12</v>
      </c>
      <c r="K46" s="45" t="s">
        <v>13</v>
      </c>
      <c r="M46" s="31"/>
    </row>
    <row r="47" spans="1:13" ht="98.4" customHeight="1" x14ac:dyDescent="0.3">
      <c r="A47" s="71">
        <v>1</v>
      </c>
      <c r="B47" s="72" t="s">
        <v>206</v>
      </c>
      <c r="C47" s="72" t="s">
        <v>33</v>
      </c>
      <c r="D47" s="15" t="s">
        <v>25</v>
      </c>
      <c r="E47" s="21">
        <v>10600</v>
      </c>
      <c r="F47" s="79"/>
      <c r="G47" s="50">
        <f t="shared" ref="G47:G48" si="4">ROUND(E47*F47,2)</f>
        <v>0</v>
      </c>
      <c r="H47" s="53">
        <v>0.08</v>
      </c>
      <c r="I47" s="50">
        <f t="shared" ref="I47:I48" si="5">ROUND(G47*H47+G47,2)</f>
        <v>0</v>
      </c>
      <c r="J47" s="82"/>
      <c r="K47" s="82"/>
    </row>
    <row r="48" spans="1:13" ht="89.4" customHeight="1" x14ac:dyDescent="0.3">
      <c r="A48" s="63">
        <v>2</v>
      </c>
      <c r="B48" s="72" t="s">
        <v>207</v>
      </c>
      <c r="C48" s="70" t="s">
        <v>129</v>
      </c>
      <c r="D48" s="23" t="s">
        <v>25</v>
      </c>
      <c r="E48" s="77">
        <v>5650</v>
      </c>
      <c r="F48" s="79"/>
      <c r="G48" s="50">
        <f t="shared" si="4"/>
        <v>0</v>
      </c>
      <c r="H48" s="53">
        <v>0.08</v>
      </c>
      <c r="I48" s="50">
        <f t="shared" si="5"/>
        <v>0</v>
      </c>
      <c r="J48" s="82"/>
      <c r="K48" s="82"/>
    </row>
    <row r="49" spans="1:14" ht="20.25" customHeight="1" x14ac:dyDescent="0.3">
      <c r="B49" s="2"/>
      <c r="C49" s="3"/>
      <c r="D49" s="2"/>
      <c r="F49" s="3" t="s">
        <v>16</v>
      </c>
      <c r="G49" s="49">
        <f>SUM(G47:G48)</f>
        <v>0</v>
      </c>
      <c r="H49" s="4"/>
      <c r="I49" s="49">
        <f>SUM(I47:I48)</f>
        <v>0</v>
      </c>
      <c r="J49" s="3"/>
      <c r="K49" s="3"/>
      <c r="L49" s="74"/>
      <c r="M49" s="78"/>
      <c r="N49" s="74"/>
    </row>
    <row r="50" spans="1:14" ht="15" customHeight="1" x14ac:dyDescent="0.3">
      <c r="A50" s="58" t="s">
        <v>17</v>
      </c>
      <c r="B50" s="61" t="s">
        <v>124</v>
      </c>
      <c r="C50" s="3"/>
      <c r="D50" s="2"/>
      <c r="F50" s="3"/>
      <c r="G50" s="13"/>
      <c r="H50" s="14"/>
      <c r="I50" s="13"/>
      <c r="J50" s="3"/>
      <c r="K50" s="3"/>
      <c r="L50" s="31"/>
    </row>
    <row r="51" spans="1:14" ht="15" customHeight="1" x14ac:dyDescent="0.3">
      <c r="A51" s="128" t="s">
        <v>120</v>
      </c>
      <c r="B51" s="129"/>
      <c r="C51" s="129"/>
      <c r="D51" s="129"/>
      <c r="E51" s="129"/>
      <c r="F51" s="129"/>
      <c r="G51" s="129"/>
      <c r="H51" s="129"/>
      <c r="I51" s="130"/>
      <c r="J51" s="54"/>
      <c r="K51" s="44" t="s">
        <v>118</v>
      </c>
      <c r="L51" s="31"/>
    </row>
    <row r="52" spans="1:14" ht="15" customHeight="1" x14ac:dyDescent="0.3">
      <c r="A52" s="128" t="s">
        <v>121</v>
      </c>
      <c r="B52" s="129"/>
      <c r="C52" s="129"/>
      <c r="D52" s="129"/>
      <c r="E52" s="129"/>
      <c r="F52" s="129"/>
      <c r="G52" s="129"/>
      <c r="H52" s="129"/>
      <c r="I52" s="130"/>
      <c r="J52" s="54"/>
      <c r="K52" s="44" t="s">
        <v>118</v>
      </c>
      <c r="L52" s="31"/>
    </row>
    <row r="53" spans="1:14" ht="15" customHeight="1" x14ac:dyDescent="0.3">
      <c r="A53" s="128" t="s">
        <v>122</v>
      </c>
      <c r="B53" s="129"/>
      <c r="C53" s="129"/>
      <c r="D53" s="129"/>
      <c r="E53" s="129"/>
      <c r="F53" s="129"/>
      <c r="G53" s="129"/>
      <c r="H53" s="129"/>
      <c r="I53" s="130"/>
      <c r="J53" s="54"/>
      <c r="K53" s="44" t="s">
        <v>118</v>
      </c>
      <c r="L53" s="31"/>
    </row>
    <row r="54" spans="1:14" ht="15" customHeight="1" x14ac:dyDescent="0.3">
      <c r="A54" s="128" t="s">
        <v>123</v>
      </c>
      <c r="B54" s="129"/>
      <c r="C54" s="129"/>
      <c r="D54" s="129"/>
      <c r="E54" s="129"/>
      <c r="F54" s="129"/>
      <c r="G54" s="129"/>
      <c r="H54" s="129"/>
      <c r="I54" s="130"/>
      <c r="J54" s="54"/>
      <c r="K54" s="44" t="s">
        <v>119</v>
      </c>
      <c r="L54" s="31"/>
    </row>
    <row r="55" spans="1:14" ht="15" customHeight="1" x14ac:dyDescent="0.3">
      <c r="A55" s="58"/>
      <c r="B55" s="2" t="s">
        <v>15</v>
      </c>
      <c r="C55" s="59"/>
      <c r="D55" s="59"/>
      <c r="E55" s="59"/>
      <c r="F55" s="59"/>
      <c r="G55" s="59"/>
      <c r="H55" s="59"/>
      <c r="I55" s="59"/>
      <c r="J55" s="60"/>
      <c r="K55" s="13"/>
      <c r="L55" s="31"/>
    </row>
    <row r="56" spans="1:14" ht="15" customHeight="1" x14ac:dyDescent="0.3">
      <c r="A56" s="5" t="s">
        <v>17</v>
      </c>
      <c r="B56" s="6" t="s">
        <v>22</v>
      </c>
      <c r="C56" s="6"/>
      <c r="D56" s="6"/>
      <c r="E56" s="6"/>
      <c r="F56" s="6"/>
    </row>
    <row r="57" spans="1:14" ht="15" customHeight="1" x14ac:dyDescent="0.3">
      <c r="A57" s="5" t="s">
        <v>17</v>
      </c>
      <c r="B57" s="6" t="s">
        <v>77</v>
      </c>
      <c r="C57" s="6"/>
      <c r="D57" s="6"/>
      <c r="E57" s="6"/>
      <c r="J57" s="6"/>
      <c r="K57" s="6"/>
    </row>
    <row r="58" spans="1:14" ht="15" customHeight="1" x14ac:dyDescent="0.3">
      <c r="A58" s="5" t="s">
        <v>17</v>
      </c>
      <c r="B58" s="55" t="s">
        <v>18</v>
      </c>
      <c r="C58" s="56"/>
      <c r="D58" s="55"/>
      <c r="E58" s="56"/>
      <c r="F58" s="56"/>
      <c r="G58" s="57"/>
      <c r="H58" s="57"/>
      <c r="I58" s="57"/>
      <c r="J58" s="56"/>
      <c r="K58" s="56"/>
    </row>
    <row r="59" spans="1:14" ht="15" customHeight="1" x14ac:dyDescent="0.3">
      <c r="B59" s="57" t="s">
        <v>78</v>
      </c>
      <c r="C59" s="57"/>
      <c r="D59" s="57"/>
      <c r="E59" s="57"/>
      <c r="F59" s="57"/>
      <c r="G59" s="57"/>
      <c r="H59" s="57"/>
      <c r="I59" s="57"/>
      <c r="J59" s="57"/>
      <c r="K59" s="57"/>
    </row>
    <row r="60" spans="1:14" ht="15.75" customHeight="1" x14ac:dyDescent="0.3">
      <c r="A60" s="5"/>
      <c r="B60" s="8"/>
      <c r="C60" s="8"/>
      <c r="D60" s="8"/>
      <c r="E60" s="8"/>
      <c r="F60" s="8"/>
      <c r="G60" s="8"/>
      <c r="H60" s="9"/>
      <c r="I60" s="9"/>
      <c r="J60" s="9"/>
      <c r="K60" s="9"/>
      <c r="L60" s="10"/>
    </row>
    <row r="61" spans="1:14" ht="12.75" customHeight="1" x14ac:dyDescent="0.3">
      <c r="E61" s="12"/>
      <c r="F61" s="12"/>
      <c r="I61" s="83" t="s">
        <v>130</v>
      </c>
      <c r="J61" s="12"/>
      <c r="K61" s="12"/>
    </row>
    <row r="62" spans="1:14" x14ac:dyDescent="0.3">
      <c r="A62" s="40" t="s">
        <v>84</v>
      </c>
    </row>
    <row r="63" spans="1:14" ht="67.5" customHeight="1" x14ac:dyDescent="0.3">
      <c r="A63" s="45" t="s">
        <v>0</v>
      </c>
      <c r="B63" s="45" t="s">
        <v>28</v>
      </c>
      <c r="C63" s="45" t="s">
        <v>75</v>
      </c>
      <c r="D63" s="45" t="s">
        <v>27</v>
      </c>
      <c r="E63" s="45" t="s">
        <v>95</v>
      </c>
      <c r="F63" s="46" t="s">
        <v>29</v>
      </c>
      <c r="G63" s="46" t="s">
        <v>80</v>
      </c>
      <c r="H63" s="45" t="s">
        <v>1</v>
      </c>
      <c r="I63" s="45" t="s">
        <v>26</v>
      </c>
      <c r="J63" s="45" t="s">
        <v>76</v>
      </c>
      <c r="K63" s="45" t="s">
        <v>2</v>
      </c>
    </row>
    <row r="64" spans="1:14" ht="15" customHeight="1" x14ac:dyDescent="0.3">
      <c r="A64" s="45" t="s">
        <v>3</v>
      </c>
      <c r="B64" s="45" t="s">
        <v>4</v>
      </c>
      <c r="C64" s="45" t="s">
        <v>5</v>
      </c>
      <c r="D64" s="45" t="s">
        <v>6</v>
      </c>
      <c r="E64" s="47" t="s">
        <v>7</v>
      </c>
      <c r="F64" s="45" t="s">
        <v>8</v>
      </c>
      <c r="G64" s="45" t="s">
        <v>9</v>
      </c>
      <c r="H64" s="45" t="s">
        <v>10</v>
      </c>
      <c r="I64" s="45" t="s">
        <v>11</v>
      </c>
      <c r="J64" s="45" t="s">
        <v>12</v>
      </c>
      <c r="K64" s="45" t="s">
        <v>13</v>
      </c>
    </row>
    <row r="65" spans="1:12" ht="74.400000000000006" customHeight="1" x14ac:dyDescent="0.3">
      <c r="A65" s="132">
        <v>1</v>
      </c>
      <c r="B65" s="26" t="s">
        <v>131</v>
      </c>
      <c r="C65" s="19" t="s">
        <v>37</v>
      </c>
      <c r="D65" s="19" t="s">
        <v>25</v>
      </c>
      <c r="E65" s="30">
        <v>110</v>
      </c>
      <c r="F65" s="79"/>
      <c r="G65" s="50">
        <f t="shared" ref="G65:G70" si="6">ROUND(E65*F65,2)</f>
        <v>0</v>
      </c>
      <c r="H65" s="53">
        <v>0.08</v>
      </c>
      <c r="I65" s="107">
        <f t="shared" ref="I65:I70" si="7">ROUND(G65*H65+G65,2)</f>
        <v>0</v>
      </c>
      <c r="J65" s="82"/>
      <c r="K65" s="82"/>
    </row>
    <row r="66" spans="1:12" ht="56.25" customHeight="1" x14ac:dyDescent="0.3">
      <c r="A66" s="133"/>
      <c r="B66" s="26" t="s">
        <v>208</v>
      </c>
      <c r="C66" s="69" t="s">
        <v>38</v>
      </c>
      <c r="D66" s="62" t="s">
        <v>25</v>
      </c>
      <c r="E66" s="84">
        <v>1500</v>
      </c>
      <c r="F66" s="79"/>
      <c r="G66" s="50">
        <f t="shared" si="6"/>
        <v>0</v>
      </c>
      <c r="H66" s="53">
        <v>0.08</v>
      </c>
      <c r="I66" s="107">
        <f t="shared" si="7"/>
        <v>0</v>
      </c>
      <c r="J66" s="82"/>
      <c r="K66" s="82"/>
    </row>
    <row r="67" spans="1:12" ht="23.25" customHeight="1" x14ac:dyDescent="0.3">
      <c r="A67" s="63" t="s">
        <v>82</v>
      </c>
      <c r="B67" s="72" t="s">
        <v>81</v>
      </c>
      <c r="C67" s="19">
        <v>1</v>
      </c>
      <c r="D67" s="71" t="s">
        <v>25</v>
      </c>
      <c r="E67" s="30">
        <v>21</v>
      </c>
      <c r="F67" s="79"/>
      <c r="G67" s="50">
        <f t="shared" ref="G67" si="8">ROUND(E67*F67,2)</f>
        <v>0</v>
      </c>
      <c r="H67" s="53">
        <v>0.23</v>
      </c>
      <c r="I67" s="107">
        <f t="shared" ref="I67" si="9">ROUND(G67*H67+G67,2)</f>
        <v>0</v>
      </c>
      <c r="J67" s="82"/>
      <c r="K67" s="82"/>
    </row>
    <row r="68" spans="1:12" ht="63" customHeight="1" x14ac:dyDescent="0.3">
      <c r="A68" s="71">
        <v>2</v>
      </c>
      <c r="B68" s="72" t="s">
        <v>133</v>
      </c>
      <c r="C68" s="19" t="s">
        <v>39</v>
      </c>
      <c r="D68" s="71" t="s">
        <v>40</v>
      </c>
      <c r="E68" s="30">
        <v>250</v>
      </c>
      <c r="F68" s="79"/>
      <c r="G68" s="50">
        <f t="shared" si="6"/>
        <v>0</v>
      </c>
      <c r="H68" s="53">
        <v>0.08</v>
      </c>
      <c r="I68" s="107">
        <f t="shared" si="7"/>
        <v>0</v>
      </c>
      <c r="J68" s="82"/>
      <c r="K68" s="82"/>
    </row>
    <row r="69" spans="1:12" ht="15.75" customHeight="1" x14ac:dyDescent="0.3">
      <c r="A69" s="71">
        <v>3</v>
      </c>
      <c r="B69" s="85" t="s">
        <v>107</v>
      </c>
      <c r="C69" s="19" t="s">
        <v>83</v>
      </c>
      <c r="D69" s="71" t="s">
        <v>25</v>
      </c>
      <c r="E69" s="30">
        <v>20</v>
      </c>
      <c r="F69" s="79"/>
      <c r="G69" s="50">
        <f t="shared" si="6"/>
        <v>0</v>
      </c>
      <c r="H69" s="53">
        <v>0.23</v>
      </c>
      <c r="I69" s="107">
        <f t="shared" si="7"/>
        <v>0</v>
      </c>
      <c r="J69" s="82"/>
      <c r="K69" s="82"/>
    </row>
    <row r="70" spans="1:12" ht="101.4" customHeight="1" x14ac:dyDescent="0.3">
      <c r="A70" s="71">
        <v>4</v>
      </c>
      <c r="B70" s="25" t="s">
        <v>132</v>
      </c>
      <c r="C70" s="19" t="s">
        <v>41</v>
      </c>
      <c r="D70" s="24" t="s">
        <v>25</v>
      </c>
      <c r="E70" s="30">
        <v>30</v>
      </c>
      <c r="F70" s="86"/>
      <c r="G70" s="50">
        <f t="shared" si="6"/>
        <v>0</v>
      </c>
      <c r="H70" s="53">
        <v>0.08</v>
      </c>
      <c r="I70" s="107">
        <f t="shared" si="7"/>
        <v>0</v>
      </c>
      <c r="J70" s="82"/>
      <c r="K70" s="82"/>
    </row>
    <row r="71" spans="1:12" ht="21" customHeight="1" x14ac:dyDescent="0.3">
      <c r="B71" s="2" t="s">
        <v>15</v>
      </c>
      <c r="C71" s="3"/>
      <c r="D71" s="2"/>
      <c r="F71" s="3" t="s">
        <v>16</v>
      </c>
      <c r="G71" s="49">
        <f>SUM(G65:G70)</f>
        <v>0</v>
      </c>
      <c r="H71" s="4"/>
      <c r="I71" s="108">
        <f>SUM(I65:I70)</f>
        <v>0</v>
      </c>
      <c r="J71" s="3"/>
      <c r="K71" s="41"/>
    </row>
    <row r="72" spans="1:12" ht="21" customHeight="1" x14ac:dyDescent="0.3">
      <c r="A72" s="5" t="s">
        <v>17</v>
      </c>
      <c r="B72" s="109" t="s">
        <v>104</v>
      </c>
      <c r="C72" s="3"/>
      <c r="D72" s="2"/>
      <c r="F72" s="3"/>
      <c r="G72" s="13"/>
      <c r="H72" s="14"/>
      <c r="I72" s="41"/>
      <c r="J72" s="3"/>
      <c r="K72" s="41"/>
      <c r="L72" s="31"/>
    </row>
    <row r="73" spans="1:12" ht="15" customHeight="1" x14ac:dyDescent="0.3">
      <c r="A73" s="58" t="s">
        <v>17</v>
      </c>
      <c r="B73" s="61" t="s">
        <v>124</v>
      </c>
      <c r="C73" s="3"/>
      <c r="D73" s="2"/>
      <c r="F73" s="3"/>
      <c r="G73" s="13"/>
      <c r="H73" s="14"/>
      <c r="I73" s="13"/>
      <c r="J73" s="3"/>
      <c r="K73" s="3"/>
      <c r="L73" s="31"/>
    </row>
    <row r="74" spans="1:12" ht="15" customHeight="1" x14ac:dyDescent="0.3">
      <c r="A74" s="128" t="s">
        <v>120</v>
      </c>
      <c r="B74" s="129"/>
      <c r="C74" s="129"/>
      <c r="D74" s="129"/>
      <c r="E74" s="129"/>
      <c r="F74" s="129"/>
      <c r="G74" s="129"/>
      <c r="H74" s="129"/>
      <c r="I74" s="130"/>
      <c r="J74" s="54"/>
      <c r="K74" s="44" t="s">
        <v>118</v>
      </c>
      <c r="L74" s="31"/>
    </row>
    <row r="75" spans="1:12" ht="15" customHeight="1" x14ac:dyDescent="0.3">
      <c r="A75" s="128" t="s">
        <v>121</v>
      </c>
      <c r="B75" s="129"/>
      <c r="C75" s="129"/>
      <c r="D75" s="129"/>
      <c r="E75" s="129"/>
      <c r="F75" s="129"/>
      <c r="G75" s="129"/>
      <c r="H75" s="129"/>
      <c r="I75" s="130"/>
      <c r="J75" s="54"/>
      <c r="K75" s="44" t="s">
        <v>118</v>
      </c>
      <c r="L75" s="31"/>
    </row>
    <row r="76" spans="1:12" ht="15" customHeight="1" x14ac:dyDescent="0.3">
      <c r="A76" s="128" t="s">
        <v>122</v>
      </c>
      <c r="B76" s="129"/>
      <c r="C76" s="129"/>
      <c r="D76" s="129"/>
      <c r="E76" s="129"/>
      <c r="F76" s="129"/>
      <c r="G76" s="129"/>
      <c r="H76" s="129"/>
      <c r="I76" s="130"/>
      <c r="J76" s="54"/>
      <c r="K76" s="44" t="s">
        <v>118</v>
      </c>
      <c r="L76" s="31"/>
    </row>
    <row r="77" spans="1:12" ht="15" customHeight="1" x14ac:dyDescent="0.3">
      <c r="A77" s="128" t="s">
        <v>123</v>
      </c>
      <c r="B77" s="129"/>
      <c r="C77" s="129"/>
      <c r="D77" s="129"/>
      <c r="E77" s="129"/>
      <c r="F77" s="129"/>
      <c r="G77" s="129"/>
      <c r="H77" s="129"/>
      <c r="I77" s="130"/>
      <c r="J77" s="54"/>
      <c r="K77" s="44" t="s">
        <v>119</v>
      </c>
      <c r="L77" s="31"/>
    </row>
    <row r="78" spans="1:12" ht="15" customHeight="1" x14ac:dyDescent="0.3">
      <c r="A78" s="58"/>
      <c r="B78" s="2" t="s">
        <v>15</v>
      </c>
      <c r="C78" s="59"/>
      <c r="D78" s="59"/>
      <c r="E78" s="59"/>
      <c r="F78" s="59"/>
      <c r="G78" s="59"/>
      <c r="H78" s="59"/>
      <c r="I78" s="59"/>
      <c r="J78" s="60"/>
      <c r="K78" s="13"/>
    </row>
    <row r="79" spans="1:12" ht="15" customHeight="1" x14ac:dyDescent="0.3">
      <c r="A79" s="5" t="s">
        <v>17</v>
      </c>
      <c r="B79" s="6" t="s">
        <v>22</v>
      </c>
      <c r="C79" s="6"/>
      <c r="D79" s="6"/>
      <c r="E79" s="6"/>
      <c r="F79" s="6"/>
    </row>
    <row r="80" spans="1:12" ht="15" customHeight="1" x14ac:dyDescent="0.3">
      <c r="A80" s="5" t="s">
        <v>17</v>
      </c>
      <c r="B80" s="6" t="s">
        <v>77</v>
      </c>
      <c r="C80" s="6"/>
      <c r="D80" s="6"/>
      <c r="E80" s="6"/>
      <c r="J80" s="6"/>
      <c r="K80" s="6"/>
    </row>
    <row r="81" spans="1:13" ht="15" customHeight="1" x14ac:dyDescent="0.3">
      <c r="A81" s="5" t="s">
        <v>17</v>
      </c>
      <c r="B81" s="55" t="s">
        <v>18</v>
      </c>
      <c r="C81" s="56"/>
      <c r="D81" s="55"/>
      <c r="E81" s="56"/>
      <c r="F81" s="56"/>
      <c r="G81" s="57"/>
      <c r="H81" s="57"/>
      <c r="I81" s="57"/>
      <c r="J81" s="56"/>
      <c r="K81" s="56"/>
    </row>
    <row r="82" spans="1:13" ht="15" customHeight="1" x14ac:dyDescent="0.3">
      <c r="B82" s="57" t="s">
        <v>78</v>
      </c>
      <c r="C82" s="57"/>
      <c r="D82" s="57"/>
      <c r="E82" s="57"/>
      <c r="F82" s="57"/>
      <c r="G82" s="57"/>
      <c r="H82" s="57"/>
      <c r="I82" s="57"/>
      <c r="J82" s="57"/>
      <c r="K82" s="57"/>
      <c r="L82" s="10"/>
    </row>
    <row r="83" spans="1:13" ht="15.75" customHeight="1" x14ac:dyDescent="0.3">
      <c r="A83" s="5"/>
      <c r="B83" s="8"/>
      <c r="C83" s="8"/>
      <c r="D83" s="8"/>
      <c r="E83" s="8"/>
      <c r="F83" s="8"/>
      <c r="G83" s="8"/>
      <c r="H83" s="9"/>
      <c r="I83" s="9"/>
      <c r="J83" s="9"/>
      <c r="K83" s="9"/>
    </row>
    <row r="84" spans="1:13" ht="12.75" customHeight="1" x14ac:dyDescent="0.3">
      <c r="E84" s="12"/>
      <c r="F84" s="12"/>
      <c r="I84" s="83" t="s">
        <v>130</v>
      </c>
      <c r="J84" s="12"/>
      <c r="K84" s="12"/>
    </row>
    <row r="85" spans="1:13" x14ac:dyDescent="0.3">
      <c r="A85" s="116" t="s">
        <v>134</v>
      </c>
      <c r="B85" s="43"/>
      <c r="D85" s="43"/>
      <c r="M85" s="31"/>
    </row>
    <row r="86" spans="1:13" ht="67.5" customHeight="1" x14ac:dyDescent="0.3">
      <c r="A86" s="45" t="s">
        <v>0</v>
      </c>
      <c r="B86" s="45" t="s">
        <v>28</v>
      </c>
      <c r="C86" s="45" t="s">
        <v>75</v>
      </c>
      <c r="D86" s="45" t="s">
        <v>27</v>
      </c>
      <c r="E86" s="45" t="s">
        <v>95</v>
      </c>
      <c r="F86" s="46" t="s">
        <v>29</v>
      </c>
      <c r="G86" s="46" t="s">
        <v>80</v>
      </c>
      <c r="H86" s="45" t="s">
        <v>1</v>
      </c>
      <c r="I86" s="45" t="s">
        <v>26</v>
      </c>
      <c r="J86" s="45" t="s">
        <v>76</v>
      </c>
      <c r="K86" s="45" t="s">
        <v>2</v>
      </c>
    </row>
    <row r="87" spans="1:13" ht="15" customHeight="1" x14ac:dyDescent="0.3">
      <c r="A87" s="45" t="s">
        <v>3</v>
      </c>
      <c r="B87" s="45" t="s">
        <v>4</v>
      </c>
      <c r="C87" s="45" t="s">
        <v>5</v>
      </c>
      <c r="D87" s="45" t="s">
        <v>6</v>
      </c>
      <c r="E87" s="47" t="s">
        <v>7</v>
      </c>
      <c r="F87" s="45" t="s">
        <v>8</v>
      </c>
      <c r="G87" s="45" t="s">
        <v>9</v>
      </c>
      <c r="H87" s="45" t="s">
        <v>10</v>
      </c>
      <c r="I87" s="45" t="s">
        <v>11</v>
      </c>
      <c r="J87" s="45" t="s">
        <v>12</v>
      </c>
      <c r="K87" s="45" t="s">
        <v>13</v>
      </c>
    </row>
    <row r="88" spans="1:13" ht="85.8" customHeight="1" x14ac:dyDescent="0.3">
      <c r="A88" s="11" t="s">
        <v>14</v>
      </c>
      <c r="B88" s="72" t="s">
        <v>209</v>
      </c>
      <c r="C88" s="19" t="s">
        <v>47</v>
      </c>
      <c r="D88" s="19" t="s">
        <v>24</v>
      </c>
      <c r="E88" s="87">
        <v>100</v>
      </c>
      <c r="F88" s="79"/>
      <c r="G88" s="48">
        <f>ROUND(E88*F88,2)</f>
        <v>0</v>
      </c>
      <c r="H88" s="53">
        <v>0.08</v>
      </c>
      <c r="I88" s="50">
        <f>ROUND(G88*H88+G88,2)</f>
        <v>0</v>
      </c>
      <c r="J88" s="82"/>
      <c r="K88" s="82"/>
      <c r="L88" s="31"/>
      <c r="M88" s="34"/>
    </row>
    <row r="89" spans="1:13" ht="22.2" customHeight="1" x14ac:dyDescent="0.3">
      <c r="A89" s="11" t="s">
        <v>19</v>
      </c>
      <c r="B89" s="17" t="s">
        <v>135</v>
      </c>
      <c r="C89" s="19" t="s">
        <v>49</v>
      </c>
      <c r="D89" s="19" t="s">
        <v>25</v>
      </c>
      <c r="E89" s="87">
        <v>20</v>
      </c>
      <c r="F89" s="79"/>
      <c r="G89" s="48">
        <f t="shared" ref="G89:G90" si="10">ROUND(E89*F89,2)</f>
        <v>0</v>
      </c>
      <c r="H89" s="53">
        <v>0.08</v>
      </c>
      <c r="I89" s="50">
        <f t="shared" ref="I89:I90" si="11">ROUND(G89*H89+G89,2)</f>
        <v>0</v>
      </c>
      <c r="J89" s="82"/>
      <c r="K89" s="82"/>
      <c r="L89" s="31"/>
      <c r="M89" s="34"/>
    </row>
    <row r="90" spans="1:13" ht="75.599999999999994" customHeight="1" x14ac:dyDescent="0.3">
      <c r="A90" s="11" t="s">
        <v>20</v>
      </c>
      <c r="B90" s="72" t="s">
        <v>69</v>
      </c>
      <c r="C90" s="71" t="s">
        <v>42</v>
      </c>
      <c r="D90" s="71" t="s">
        <v>25</v>
      </c>
      <c r="E90" s="30">
        <v>180</v>
      </c>
      <c r="F90" s="79"/>
      <c r="G90" s="48">
        <f t="shared" si="10"/>
        <v>0</v>
      </c>
      <c r="H90" s="53">
        <v>0.08</v>
      </c>
      <c r="I90" s="50">
        <f t="shared" si="11"/>
        <v>0</v>
      </c>
      <c r="J90" s="82"/>
      <c r="K90" s="82"/>
      <c r="L90" s="31"/>
      <c r="M90" s="34"/>
    </row>
    <row r="91" spans="1:13" ht="23.25" customHeight="1" x14ac:dyDescent="0.3">
      <c r="B91" s="2"/>
      <c r="C91" s="3"/>
      <c r="D91" s="2"/>
      <c r="F91" s="3" t="s">
        <v>16</v>
      </c>
      <c r="G91" s="49">
        <f>SUM(G88:G90)</f>
        <v>0</v>
      </c>
      <c r="H91" s="4"/>
      <c r="I91" s="49">
        <f>SUM(I88:I90)</f>
        <v>0</v>
      </c>
      <c r="J91" s="3"/>
      <c r="K91" s="3"/>
      <c r="L91" s="31"/>
    </row>
    <row r="92" spans="1:13" ht="15" customHeight="1" x14ac:dyDescent="0.3">
      <c r="A92" s="58" t="s">
        <v>17</v>
      </c>
      <c r="B92" s="61" t="s">
        <v>124</v>
      </c>
      <c r="C92" s="3"/>
      <c r="D92" s="2"/>
      <c r="F92" s="3"/>
      <c r="G92" s="13"/>
      <c r="H92" s="14"/>
      <c r="I92" s="13"/>
      <c r="J92" s="3"/>
      <c r="K92" s="3"/>
      <c r="L92" s="31"/>
    </row>
    <row r="93" spans="1:13" ht="15" customHeight="1" x14ac:dyDescent="0.3">
      <c r="A93" s="128" t="s">
        <v>120</v>
      </c>
      <c r="B93" s="129"/>
      <c r="C93" s="129"/>
      <c r="D93" s="129"/>
      <c r="E93" s="129"/>
      <c r="F93" s="129"/>
      <c r="G93" s="129"/>
      <c r="H93" s="129"/>
      <c r="I93" s="130"/>
      <c r="J93" s="54"/>
      <c r="K93" s="44" t="s">
        <v>118</v>
      </c>
      <c r="L93" s="31"/>
    </row>
    <row r="94" spans="1:13" ht="15" customHeight="1" x14ac:dyDescent="0.3">
      <c r="A94" s="128" t="s">
        <v>121</v>
      </c>
      <c r="B94" s="129"/>
      <c r="C94" s="129"/>
      <c r="D94" s="129"/>
      <c r="E94" s="129"/>
      <c r="F94" s="129"/>
      <c r="G94" s="129"/>
      <c r="H94" s="129"/>
      <c r="I94" s="130"/>
      <c r="J94" s="54"/>
      <c r="K94" s="44" t="s">
        <v>118</v>
      </c>
      <c r="L94" s="31"/>
    </row>
    <row r="95" spans="1:13" ht="15" customHeight="1" x14ac:dyDescent="0.3">
      <c r="A95" s="128" t="s">
        <v>122</v>
      </c>
      <c r="B95" s="129"/>
      <c r="C95" s="129"/>
      <c r="D95" s="129"/>
      <c r="E95" s="129"/>
      <c r="F95" s="129"/>
      <c r="G95" s="129"/>
      <c r="H95" s="129"/>
      <c r="I95" s="130"/>
      <c r="J95" s="54"/>
      <c r="K95" s="44" t="s">
        <v>118</v>
      </c>
      <c r="L95" s="31"/>
    </row>
    <row r="96" spans="1:13" ht="15" customHeight="1" x14ac:dyDescent="0.3">
      <c r="A96" s="128" t="s">
        <v>123</v>
      </c>
      <c r="B96" s="129"/>
      <c r="C96" s="129"/>
      <c r="D96" s="129"/>
      <c r="E96" s="129"/>
      <c r="F96" s="129"/>
      <c r="G96" s="129"/>
      <c r="H96" s="129"/>
      <c r="I96" s="130"/>
      <c r="J96" s="54"/>
      <c r="K96" s="44" t="s">
        <v>119</v>
      </c>
    </row>
    <row r="97" spans="1:13" ht="15" customHeight="1" x14ac:dyDescent="0.3">
      <c r="A97" s="58"/>
      <c r="B97" s="2" t="s">
        <v>15</v>
      </c>
      <c r="C97" s="59"/>
      <c r="D97" s="59"/>
      <c r="E97" s="59"/>
      <c r="F97" s="59"/>
      <c r="G97" s="59"/>
      <c r="H97" s="59"/>
      <c r="I97" s="59"/>
      <c r="J97" s="60"/>
      <c r="K97" s="13"/>
    </row>
    <row r="98" spans="1:13" ht="15" customHeight="1" x14ac:dyDescent="0.3">
      <c r="A98" s="5" t="s">
        <v>17</v>
      </c>
      <c r="B98" s="6" t="s">
        <v>22</v>
      </c>
      <c r="C98" s="6"/>
      <c r="D98" s="6"/>
      <c r="E98" s="6"/>
      <c r="F98" s="6"/>
    </row>
    <row r="99" spans="1:13" ht="15" customHeight="1" x14ac:dyDescent="0.3">
      <c r="A99" s="5" t="s">
        <v>17</v>
      </c>
      <c r="B99" s="6" t="s">
        <v>77</v>
      </c>
      <c r="C99" s="6"/>
      <c r="D99" s="6"/>
      <c r="E99" s="6"/>
      <c r="J99" s="6"/>
      <c r="K99" s="6"/>
    </row>
    <row r="100" spans="1:13" ht="15" customHeight="1" x14ac:dyDescent="0.3">
      <c r="A100" s="5" t="s">
        <v>17</v>
      </c>
      <c r="B100" s="55" t="s">
        <v>18</v>
      </c>
      <c r="C100" s="56"/>
      <c r="D100" s="55"/>
      <c r="E100" s="56"/>
      <c r="F100" s="56"/>
      <c r="G100" s="57"/>
      <c r="H100" s="57"/>
      <c r="I100" s="57"/>
      <c r="J100" s="56"/>
      <c r="K100" s="56"/>
      <c r="L100" s="10"/>
    </row>
    <row r="101" spans="1:13" ht="15" customHeight="1" x14ac:dyDescent="0.3">
      <c r="B101" s="57" t="s">
        <v>78</v>
      </c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1:13" ht="7.2" customHeight="1" x14ac:dyDescent="0.3">
      <c r="A102" s="5"/>
      <c r="B102" s="8"/>
      <c r="C102" s="8"/>
      <c r="D102" s="8"/>
      <c r="E102" s="8"/>
      <c r="F102" s="8"/>
      <c r="G102" s="8"/>
      <c r="H102" s="9"/>
      <c r="I102" s="9"/>
      <c r="J102" s="9"/>
      <c r="K102" s="9"/>
    </row>
    <row r="103" spans="1:13" ht="12.75" customHeight="1" x14ac:dyDescent="0.3">
      <c r="E103" s="12"/>
      <c r="F103" s="12"/>
      <c r="I103" s="83" t="s">
        <v>130</v>
      </c>
      <c r="J103" s="12"/>
      <c r="K103" s="12"/>
    </row>
    <row r="104" spans="1:13" x14ac:dyDescent="0.3">
      <c r="A104" s="40" t="s">
        <v>138</v>
      </c>
    </row>
    <row r="105" spans="1:13" ht="56.25" customHeight="1" x14ac:dyDescent="0.3">
      <c r="A105" s="45" t="s">
        <v>0</v>
      </c>
      <c r="B105" s="45" t="s">
        <v>28</v>
      </c>
      <c r="C105" s="45" t="s">
        <v>75</v>
      </c>
      <c r="D105" s="45" t="s">
        <v>27</v>
      </c>
      <c r="E105" s="45" t="s">
        <v>95</v>
      </c>
      <c r="F105" s="46" t="s">
        <v>29</v>
      </c>
      <c r="G105" s="46" t="s">
        <v>80</v>
      </c>
      <c r="H105" s="45" t="s">
        <v>1</v>
      </c>
      <c r="I105" s="45" t="s">
        <v>26</v>
      </c>
      <c r="J105" s="45" t="s">
        <v>76</v>
      </c>
      <c r="K105" s="45" t="s">
        <v>2</v>
      </c>
    </row>
    <row r="106" spans="1:13" ht="15" customHeight="1" x14ac:dyDescent="0.3">
      <c r="A106" s="45" t="s">
        <v>3</v>
      </c>
      <c r="B106" s="45" t="s">
        <v>4</v>
      </c>
      <c r="C106" s="45" t="s">
        <v>5</v>
      </c>
      <c r="D106" s="45" t="s">
        <v>6</v>
      </c>
      <c r="E106" s="47" t="s">
        <v>7</v>
      </c>
      <c r="F106" s="45" t="s">
        <v>8</v>
      </c>
      <c r="G106" s="45" t="s">
        <v>9</v>
      </c>
      <c r="H106" s="45" t="s">
        <v>10</v>
      </c>
      <c r="I106" s="45" t="s">
        <v>11</v>
      </c>
      <c r="J106" s="45" t="s">
        <v>12</v>
      </c>
      <c r="K106" s="45" t="s">
        <v>13</v>
      </c>
    </row>
    <row r="107" spans="1:13" ht="66.599999999999994" customHeight="1" x14ac:dyDescent="0.3">
      <c r="A107" s="66" t="s">
        <v>14</v>
      </c>
      <c r="B107" s="29" t="s">
        <v>136</v>
      </c>
      <c r="C107" s="19" t="s">
        <v>43</v>
      </c>
      <c r="D107" s="71" t="s">
        <v>25</v>
      </c>
      <c r="E107" s="30">
        <v>20</v>
      </c>
      <c r="F107" s="89"/>
      <c r="G107" s="88">
        <f t="shared" ref="G107" si="12">ROUND(E107*F107,2)</f>
        <v>0</v>
      </c>
      <c r="H107" s="53">
        <v>0.08</v>
      </c>
      <c r="I107" s="50">
        <f t="shared" ref="I107" si="13">ROUND(G107*H107+G107,2)</f>
        <v>0</v>
      </c>
      <c r="J107" s="82"/>
      <c r="K107" s="82"/>
      <c r="M107" s="36"/>
    </row>
    <row r="108" spans="1:13" ht="66.75" customHeight="1" x14ac:dyDescent="0.3">
      <c r="A108" s="66" t="s">
        <v>19</v>
      </c>
      <c r="B108" s="29" t="s">
        <v>70</v>
      </c>
      <c r="C108" s="19" t="s">
        <v>44</v>
      </c>
      <c r="D108" s="71" t="s">
        <v>25</v>
      </c>
      <c r="E108" s="30">
        <v>20</v>
      </c>
      <c r="F108" s="89"/>
      <c r="G108" s="88">
        <f t="shared" ref="G108:G110" si="14">ROUND(E108*F108,2)</f>
        <v>0</v>
      </c>
      <c r="H108" s="53">
        <v>0.08</v>
      </c>
      <c r="I108" s="50">
        <f t="shared" ref="I108:I110" si="15">ROUND(G108*H108+G108,2)</f>
        <v>0</v>
      </c>
      <c r="J108" s="82"/>
      <c r="K108" s="82"/>
    </row>
    <row r="109" spans="1:13" ht="46.8" customHeight="1" x14ac:dyDescent="0.3">
      <c r="A109" s="66" t="s">
        <v>20</v>
      </c>
      <c r="B109" s="29" t="s">
        <v>137</v>
      </c>
      <c r="C109" s="19" t="s">
        <v>31</v>
      </c>
      <c r="D109" s="71" t="s">
        <v>24</v>
      </c>
      <c r="E109" s="30">
        <v>20</v>
      </c>
      <c r="F109" s="89"/>
      <c r="G109" s="88">
        <f t="shared" si="14"/>
        <v>0</v>
      </c>
      <c r="H109" s="53">
        <v>0.08</v>
      </c>
      <c r="I109" s="50">
        <f t="shared" si="15"/>
        <v>0</v>
      </c>
      <c r="J109" s="82"/>
      <c r="K109" s="82"/>
    </row>
    <row r="110" spans="1:13" ht="44.4" customHeight="1" x14ac:dyDescent="0.3">
      <c r="A110" s="1" t="s">
        <v>21</v>
      </c>
      <c r="B110" s="29" t="s">
        <v>71</v>
      </c>
      <c r="C110" s="19" t="s">
        <v>45</v>
      </c>
      <c r="D110" s="71" t="s">
        <v>25</v>
      </c>
      <c r="E110" s="30">
        <v>320</v>
      </c>
      <c r="F110" s="89"/>
      <c r="G110" s="88">
        <f t="shared" si="14"/>
        <v>0</v>
      </c>
      <c r="H110" s="53">
        <v>0.08</v>
      </c>
      <c r="I110" s="50">
        <f t="shared" si="15"/>
        <v>0</v>
      </c>
      <c r="J110" s="82"/>
      <c r="K110" s="82"/>
      <c r="M110" s="34"/>
    </row>
    <row r="111" spans="1:13" ht="24" customHeight="1" x14ac:dyDescent="0.3">
      <c r="B111" s="2"/>
      <c r="C111" s="3"/>
      <c r="D111" s="2"/>
      <c r="F111" s="3" t="s">
        <v>16</v>
      </c>
      <c r="G111" s="49">
        <f>SUM(G107:G110)</f>
        <v>0</v>
      </c>
      <c r="H111" s="4"/>
      <c r="I111" s="49">
        <f>SUM(I107:I110)</f>
        <v>0</v>
      </c>
      <c r="J111" s="3"/>
      <c r="K111" s="3"/>
      <c r="L111" s="31"/>
    </row>
    <row r="112" spans="1:13" ht="15" customHeight="1" x14ac:dyDescent="0.3">
      <c r="A112" s="58" t="s">
        <v>17</v>
      </c>
      <c r="B112" s="61" t="s">
        <v>124</v>
      </c>
      <c r="C112" s="3"/>
      <c r="D112" s="2"/>
      <c r="F112" s="3"/>
      <c r="G112" s="13"/>
      <c r="H112" s="14"/>
      <c r="I112" s="13"/>
      <c r="J112" s="3"/>
      <c r="K112" s="3"/>
      <c r="L112" s="31"/>
    </row>
    <row r="113" spans="1:13" ht="15" customHeight="1" x14ac:dyDescent="0.3">
      <c r="A113" s="128" t="s">
        <v>120</v>
      </c>
      <c r="B113" s="129"/>
      <c r="C113" s="129"/>
      <c r="D113" s="129"/>
      <c r="E113" s="129"/>
      <c r="F113" s="129"/>
      <c r="G113" s="129"/>
      <c r="H113" s="129"/>
      <c r="I113" s="130"/>
      <c r="J113" s="54"/>
      <c r="K113" s="44" t="s">
        <v>118</v>
      </c>
      <c r="L113" s="31"/>
    </row>
    <row r="114" spans="1:13" ht="15" customHeight="1" x14ac:dyDescent="0.3">
      <c r="A114" s="128" t="s">
        <v>121</v>
      </c>
      <c r="B114" s="129"/>
      <c r="C114" s="129"/>
      <c r="D114" s="129"/>
      <c r="E114" s="129"/>
      <c r="F114" s="129"/>
      <c r="G114" s="129"/>
      <c r="H114" s="129"/>
      <c r="I114" s="130"/>
      <c r="J114" s="54"/>
      <c r="K114" s="44" t="s">
        <v>118</v>
      </c>
      <c r="L114" s="31"/>
    </row>
    <row r="115" spans="1:13" ht="15" customHeight="1" x14ac:dyDescent="0.3">
      <c r="A115" s="128" t="s">
        <v>122</v>
      </c>
      <c r="B115" s="129"/>
      <c r="C115" s="129"/>
      <c r="D115" s="129"/>
      <c r="E115" s="129"/>
      <c r="F115" s="129"/>
      <c r="G115" s="129"/>
      <c r="H115" s="129"/>
      <c r="I115" s="130"/>
      <c r="J115" s="54"/>
      <c r="K115" s="44" t="s">
        <v>118</v>
      </c>
    </row>
    <row r="116" spans="1:13" ht="15" customHeight="1" x14ac:dyDescent="0.3">
      <c r="A116" s="128" t="s">
        <v>123</v>
      </c>
      <c r="B116" s="129"/>
      <c r="C116" s="129"/>
      <c r="D116" s="129"/>
      <c r="E116" s="129"/>
      <c r="F116" s="129"/>
      <c r="G116" s="129"/>
      <c r="H116" s="129"/>
      <c r="I116" s="130"/>
      <c r="J116" s="54"/>
      <c r="K116" s="44" t="s">
        <v>119</v>
      </c>
    </row>
    <row r="117" spans="1:13" ht="15" customHeight="1" x14ac:dyDescent="0.3">
      <c r="A117" s="58"/>
      <c r="B117" s="2" t="s">
        <v>15</v>
      </c>
      <c r="C117" s="59"/>
      <c r="D117" s="59"/>
      <c r="E117" s="59"/>
      <c r="F117" s="59"/>
      <c r="G117" s="59"/>
      <c r="H117" s="59"/>
      <c r="I117" s="59"/>
      <c r="J117" s="60"/>
      <c r="K117" s="13"/>
    </row>
    <row r="118" spans="1:13" ht="15" customHeight="1" x14ac:dyDescent="0.3">
      <c r="A118" s="5" t="s">
        <v>17</v>
      </c>
      <c r="B118" s="6" t="s">
        <v>22</v>
      </c>
      <c r="C118" s="6"/>
      <c r="D118" s="6"/>
      <c r="E118" s="6"/>
      <c r="F118" s="6"/>
    </row>
    <row r="119" spans="1:13" ht="15" customHeight="1" x14ac:dyDescent="0.3">
      <c r="A119" s="5" t="s">
        <v>17</v>
      </c>
      <c r="B119" s="6" t="s">
        <v>77</v>
      </c>
      <c r="C119" s="6"/>
      <c r="D119" s="6"/>
      <c r="E119" s="6"/>
      <c r="J119" s="6"/>
      <c r="K119" s="6"/>
      <c r="L119" s="10"/>
    </row>
    <row r="120" spans="1:13" ht="15" customHeight="1" x14ac:dyDescent="0.3">
      <c r="A120" s="5" t="s">
        <v>17</v>
      </c>
      <c r="B120" s="55" t="s">
        <v>18</v>
      </c>
      <c r="C120" s="56"/>
      <c r="D120" s="55"/>
      <c r="E120" s="56"/>
      <c r="F120" s="56"/>
      <c r="G120" s="57"/>
      <c r="H120" s="57"/>
      <c r="I120" s="57"/>
      <c r="J120" s="56"/>
      <c r="K120" s="56"/>
    </row>
    <row r="121" spans="1:13" ht="15" customHeight="1" x14ac:dyDescent="0.3">
      <c r="B121" s="57" t="s">
        <v>78</v>
      </c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1:13" ht="7.2" customHeight="1" x14ac:dyDescent="0.3">
      <c r="A122" s="5"/>
      <c r="B122" s="8"/>
      <c r="C122" s="8"/>
      <c r="D122" s="8"/>
      <c r="E122" s="8"/>
      <c r="F122" s="8"/>
      <c r="G122" s="8"/>
      <c r="H122" s="9"/>
      <c r="I122" s="9"/>
      <c r="J122" s="9"/>
      <c r="K122" s="9"/>
    </row>
    <row r="123" spans="1:13" ht="12.75" customHeight="1" x14ac:dyDescent="0.3">
      <c r="E123" s="12"/>
      <c r="F123" s="12"/>
      <c r="I123" s="83" t="s">
        <v>130</v>
      </c>
      <c r="J123" s="12"/>
      <c r="K123" s="12"/>
    </row>
    <row r="124" spans="1:13" x14ac:dyDescent="0.3">
      <c r="A124" s="116" t="s">
        <v>139</v>
      </c>
      <c r="B124" s="43"/>
      <c r="D124" s="43"/>
      <c r="M124" s="31"/>
    </row>
    <row r="125" spans="1:13" ht="67.5" customHeight="1" x14ac:dyDescent="0.3">
      <c r="A125" s="45" t="s">
        <v>0</v>
      </c>
      <c r="B125" s="45" t="s">
        <v>28</v>
      </c>
      <c r="C125" s="45" t="s">
        <v>75</v>
      </c>
      <c r="D125" s="45" t="s">
        <v>27</v>
      </c>
      <c r="E125" s="45" t="s">
        <v>95</v>
      </c>
      <c r="F125" s="46" t="s">
        <v>29</v>
      </c>
      <c r="G125" s="46" t="s">
        <v>80</v>
      </c>
      <c r="H125" s="45" t="s">
        <v>1</v>
      </c>
      <c r="I125" s="45" t="s">
        <v>26</v>
      </c>
      <c r="J125" s="45" t="s">
        <v>76</v>
      </c>
      <c r="K125" s="45" t="s">
        <v>2</v>
      </c>
    </row>
    <row r="126" spans="1:13" ht="15" customHeight="1" x14ac:dyDescent="0.3">
      <c r="A126" s="45" t="s">
        <v>3</v>
      </c>
      <c r="B126" s="45" t="s">
        <v>4</v>
      </c>
      <c r="C126" s="45" t="s">
        <v>5</v>
      </c>
      <c r="D126" s="45" t="s">
        <v>6</v>
      </c>
      <c r="E126" s="47" t="s">
        <v>7</v>
      </c>
      <c r="F126" s="45" t="s">
        <v>8</v>
      </c>
      <c r="G126" s="45" t="s">
        <v>9</v>
      </c>
      <c r="H126" s="45" t="s">
        <v>10</v>
      </c>
      <c r="I126" s="45" t="s">
        <v>11</v>
      </c>
      <c r="J126" s="45" t="s">
        <v>12</v>
      </c>
      <c r="K126" s="45" t="s">
        <v>13</v>
      </c>
    </row>
    <row r="127" spans="1:13" ht="97.2" customHeight="1" x14ac:dyDescent="0.3">
      <c r="A127" s="11" t="s">
        <v>14</v>
      </c>
      <c r="B127" s="72" t="s">
        <v>140</v>
      </c>
      <c r="C127" s="19" t="s">
        <v>106</v>
      </c>
      <c r="D127" s="19" t="s">
        <v>24</v>
      </c>
      <c r="E127" s="90">
        <v>550</v>
      </c>
      <c r="F127" s="79"/>
      <c r="G127" s="48">
        <f>ROUND(E127*F127,2)</f>
        <v>0</v>
      </c>
      <c r="H127" s="53">
        <v>0.08</v>
      </c>
      <c r="I127" s="50">
        <f>ROUND(G127*H127+G127,2)</f>
        <v>0</v>
      </c>
      <c r="J127" s="82"/>
      <c r="K127" s="82"/>
      <c r="L127" s="31"/>
      <c r="M127" s="34"/>
    </row>
    <row r="128" spans="1:13" ht="75" customHeight="1" x14ac:dyDescent="0.3">
      <c r="A128" s="11" t="s">
        <v>19</v>
      </c>
      <c r="B128" s="119" t="s">
        <v>141</v>
      </c>
      <c r="C128" s="75" t="s">
        <v>142</v>
      </c>
      <c r="D128" s="18" t="s">
        <v>25</v>
      </c>
      <c r="E128" s="91">
        <v>48</v>
      </c>
      <c r="F128" s="79"/>
      <c r="G128" s="48">
        <f t="shared" ref="G128:G129" si="16">ROUND(E128*F128,2)</f>
        <v>0</v>
      </c>
      <c r="H128" s="53">
        <v>0.08</v>
      </c>
      <c r="I128" s="50">
        <f t="shared" ref="I128:I129" si="17">ROUND(G128*H128+G128,2)</f>
        <v>0</v>
      </c>
      <c r="J128" s="82"/>
      <c r="K128" s="82"/>
      <c r="L128" s="31"/>
      <c r="M128" s="34"/>
    </row>
    <row r="129" spans="1:13" ht="75.599999999999994" customHeight="1" x14ac:dyDescent="0.3">
      <c r="A129" s="11" t="s">
        <v>20</v>
      </c>
      <c r="B129" s="120" t="s">
        <v>210</v>
      </c>
      <c r="C129" s="75">
        <v>100</v>
      </c>
      <c r="D129" s="18" t="s">
        <v>25</v>
      </c>
      <c r="E129" s="91">
        <v>100</v>
      </c>
      <c r="F129" s="79"/>
      <c r="G129" s="48">
        <f t="shared" si="16"/>
        <v>0</v>
      </c>
      <c r="H129" s="53">
        <v>0.08</v>
      </c>
      <c r="I129" s="50">
        <f t="shared" si="17"/>
        <v>0</v>
      </c>
      <c r="J129" s="82"/>
      <c r="K129" s="82"/>
      <c r="L129" s="31"/>
      <c r="M129" s="34"/>
    </row>
    <row r="130" spans="1:13" ht="23.25" customHeight="1" x14ac:dyDescent="0.3">
      <c r="B130" s="2"/>
      <c r="C130" s="3"/>
      <c r="D130" s="2"/>
      <c r="F130" s="3" t="s">
        <v>16</v>
      </c>
      <c r="G130" s="49">
        <f>SUM(G127:G129)</f>
        <v>0</v>
      </c>
      <c r="H130" s="4"/>
      <c r="I130" s="49">
        <f>SUM(I127:I129)</f>
        <v>0</v>
      </c>
      <c r="J130" s="3"/>
      <c r="K130" s="3"/>
      <c r="L130" s="31"/>
    </row>
    <row r="131" spans="1:13" ht="15" customHeight="1" x14ac:dyDescent="0.3">
      <c r="A131" s="58" t="s">
        <v>17</v>
      </c>
      <c r="B131" s="61" t="s">
        <v>124</v>
      </c>
      <c r="C131" s="3"/>
      <c r="D131" s="2"/>
      <c r="F131" s="3"/>
      <c r="G131" s="13"/>
      <c r="H131" s="14"/>
      <c r="I131" s="13"/>
      <c r="J131" s="3"/>
      <c r="K131" s="3"/>
      <c r="L131" s="31"/>
    </row>
    <row r="132" spans="1:13" ht="15" customHeight="1" x14ac:dyDescent="0.3">
      <c r="A132" s="128" t="s">
        <v>120</v>
      </c>
      <c r="B132" s="129"/>
      <c r="C132" s="129"/>
      <c r="D132" s="129"/>
      <c r="E132" s="129"/>
      <c r="F132" s="129"/>
      <c r="G132" s="129"/>
      <c r="H132" s="129"/>
      <c r="I132" s="130"/>
      <c r="J132" s="54"/>
      <c r="K132" s="44" t="s">
        <v>118</v>
      </c>
      <c r="L132" s="31"/>
    </row>
    <row r="133" spans="1:13" ht="15" customHeight="1" x14ac:dyDescent="0.3">
      <c r="A133" s="128" t="s">
        <v>121</v>
      </c>
      <c r="B133" s="129"/>
      <c r="C133" s="129"/>
      <c r="D133" s="129"/>
      <c r="E133" s="129"/>
      <c r="F133" s="129"/>
      <c r="G133" s="129"/>
      <c r="H133" s="129"/>
      <c r="I133" s="130"/>
      <c r="J133" s="54"/>
      <c r="K133" s="44" t="s">
        <v>118</v>
      </c>
      <c r="L133" s="31"/>
    </row>
    <row r="134" spans="1:13" ht="15" customHeight="1" x14ac:dyDescent="0.3">
      <c r="A134" s="128" t="s">
        <v>122</v>
      </c>
      <c r="B134" s="129"/>
      <c r="C134" s="129"/>
      <c r="D134" s="129"/>
      <c r="E134" s="129"/>
      <c r="F134" s="129"/>
      <c r="G134" s="129"/>
      <c r="H134" s="129"/>
      <c r="I134" s="130"/>
      <c r="J134" s="54"/>
      <c r="K134" s="44" t="s">
        <v>118</v>
      </c>
    </row>
    <row r="135" spans="1:13" ht="15" customHeight="1" x14ac:dyDescent="0.3">
      <c r="A135" s="128" t="s">
        <v>123</v>
      </c>
      <c r="B135" s="129"/>
      <c r="C135" s="129"/>
      <c r="D135" s="129"/>
      <c r="E135" s="129"/>
      <c r="F135" s="129"/>
      <c r="G135" s="129"/>
      <c r="H135" s="129"/>
      <c r="I135" s="130"/>
      <c r="J135" s="54"/>
      <c r="K135" s="44" t="s">
        <v>119</v>
      </c>
    </row>
    <row r="136" spans="1:13" ht="15" customHeight="1" x14ac:dyDescent="0.3">
      <c r="A136" s="58"/>
      <c r="B136" s="2" t="s">
        <v>15</v>
      </c>
      <c r="C136" s="59"/>
      <c r="D136" s="59"/>
      <c r="E136" s="59"/>
      <c r="F136" s="59"/>
      <c r="G136" s="59"/>
      <c r="H136" s="59"/>
      <c r="I136" s="59"/>
      <c r="J136" s="60"/>
      <c r="K136" s="13"/>
    </row>
    <row r="137" spans="1:13" ht="15" customHeight="1" x14ac:dyDescent="0.3">
      <c r="A137" s="5" t="s">
        <v>17</v>
      </c>
      <c r="B137" s="6" t="s">
        <v>22</v>
      </c>
      <c r="C137" s="6"/>
      <c r="D137" s="6"/>
      <c r="E137" s="6"/>
      <c r="F137" s="6"/>
    </row>
    <row r="138" spans="1:13" ht="15" customHeight="1" x14ac:dyDescent="0.3">
      <c r="A138" s="5" t="s">
        <v>17</v>
      </c>
      <c r="B138" s="6" t="s">
        <v>77</v>
      </c>
      <c r="C138" s="6"/>
      <c r="D138" s="6"/>
      <c r="E138" s="6"/>
      <c r="J138" s="6"/>
      <c r="K138" s="6"/>
      <c r="L138" s="10"/>
    </row>
    <row r="139" spans="1:13" ht="15" customHeight="1" x14ac:dyDescent="0.3">
      <c r="A139" s="5" t="s">
        <v>17</v>
      </c>
      <c r="B139" s="55" t="s">
        <v>18</v>
      </c>
      <c r="C139" s="56"/>
      <c r="D139" s="55"/>
      <c r="E139" s="56"/>
      <c r="F139" s="56"/>
      <c r="G139" s="57"/>
      <c r="H139" s="57"/>
      <c r="I139" s="57"/>
      <c r="J139" s="56"/>
      <c r="K139" s="56"/>
    </row>
    <row r="140" spans="1:13" ht="15" customHeight="1" x14ac:dyDescent="0.3">
      <c r="B140" s="57" t="s">
        <v>78</v>
      </c>
      <c r="C140" s="57"/>
      <c r="D140" s="57"/>
      <c r="E140" s="57"/>
      <c r="F140" s="57"/>
      <c r="G140" s="57"/>
      <c r="H140" s="57"/>
      <c r="I140" s="57"/>
      <c r="J140" s="57"/>
      <c r="K140" s="57"/>
    </row>
    <row r="141" spans="1:13" ht="7.2" customHeight="1" x14ac:dyDescent="0.3">
      <c r="A141" s="5"/>
      <c r="B141" s="8"/>
      <c r="C141" s="8"/>
      <c r="D141" s="8"/>
      <c r="E141" s="8"/>
      <c r="F141" s="8"/>
      <c r="G141" s="8"/>
      <c r="H141" s="9"/>
      <c r="I141" s="9"/>
      <c r="J141" s="9"/>
      <c r="K141" s="9"/>
    </row>
    <row r="142" spans="1:13" ht="12.75" customHeight="1" x14ac:dyDescent="0.3">
      <c r="E142" s="12"/>
      <c r="F142" s="12"/>
      <c r="I142" s="83" t="s">
        <v>130</v>
      </c>
      <c r="J142" s="12"/>
      <c r="K142" s="12"/>
    </row>
    <row r="143" spans="1:13" x14ac:dyDescent="0.3">
      <c r="A143" s="40" t="s">
        <v>143</v>
      </c>
    </row>
    <row r="144" spans="1:13" ht="67.5" customHeight="1" x14ac:dyDescent="0.3">
      <c r="A144" s="45" t="s">
        <v>0</v>
      </c>
      <c r="B144" s="45" t="s">
        <v>28</v>
      </c>
      <c r="C144" s="45" t="s">
        <v>75</v>
      </c>
      <c r="D144" s="45" t="s">
        <v>27</v>
      </c>
      <c r="E144" s="45" t="s">
        <v>95</v>
      </c>
      <c r="F144" s="46" t="s">
        <v>29</v>
      </c>
      <c r="G144" s="46" t="s">
        <v>80</v>
      </c>
      <c r="H144" s="45" t="s">
        <v>1</v>
      </c>
      <c r="I144" s="45" t="s">
        <v>26</v>
      </c>
      <c r="J144" s="45" t="s">
        <v>76</v>
      </c>
      <c r="K144" s="45" t="s">
        <v>2</v>
      </c>
      <c r="L144" s="32"/>
    </row>
    <row r="145" spans="1:13" ht="15" customHeight="1" x14ac:dyDescent="0.3">
      <c r="A145" s="45" t="s">
        <v>3</v>
      </c>
      <c r="B145" s="45" t="s">
        <v>4</v>
      </c>
      <c r="C145" s="45" t="s">
        <v>5</v>
      </c>
      <c r="D145" s="45" t="s">
        <v>6</v>
      </c>
      <c r="E145" s="47" t="s">
        <v>7</v>
      </c>
      <c r="F145" s="45" t="s">
        <v>8</v>
      </c>
      <c r="G145" s="45" t="s">
        <v>9</v>
      </c>
      <c r="H145" s="45" t="s">
        <v>10</v>
      </c>
      <c r="I145" s="45" t="s">
        <v>11</v>
      </c>
      <c r="J145" s="45" t="s">
        <v>12</v>
      </c>
      <c r="K145" s="45" t="s">
        <v>13</v>
      </c>
      <c r="M145" s="34"/>
    </row>
    <row r="146" spans="1:13" ht="97.2" customHeight="1" x14ac:dyDescent="0.3">
      <c r="A146" s="66" t="s">
        <v>14</v>
      </c>
      <c r="B146" s="72" t="s">
        <v>211</v>
      </c>
      <c r="C146" s="71" t="s">
        <v>46</v>
      </c>
      <c r="D146" s="71" t="s">
        <v>25</v>
      </c>
      <c r="E146" s="30">
        <v>5050</v>
      </c>
      <c r="F146" s="79"/>
      <c r="G146" s="50">
        <f t="shared" ref="G146:G147" si="18">ROUND(E146*F146,2)</f>
        <v>0</v>
      </c>
      <c r="H146" s="53">
        <v>0.08</v>
      </c>
      <c r="I146" s="50">
        <f t="shared" ref="I146:I147" si="19">ROUND(G146*H146+G146,2)</f>
        <v>0</v>
      </c>
      <c r="J146" s="82"/>
      <c r="K146" s="82"/>
      <c r="M146" s="35"/>
    </row>
    <row r="147" spans="1:13" ht="81.599999999999994" customHeight="1" x14ac:dyDescent="0.3">
      <c r="A147" s="11" t="s">
        <v>19</v>
      </c>
      <c r="B147" s="72" t="s">
        <v>144</v>
      </c>
      <c r="C147" s="71" t="s">
        <v>42</v>
      </c>
      <c r="D147" s="71" t="s">
        <v>25</v>
      </c>
      <c r="E147" s="30">
        <v>3800</v>
      </c>
      <c r="F147" s="79"/>
      <c r="G147" s="50">
        <f t="shared" si="18"/>
        <v>0</v>
      </c>
      <c r="H147" s="53">
        <v>0.08</v>
      </c>
      <c r="I147" s="50">
        <f t="shared" si="19"/>
        <v>0</v>
      </c>
      <c r="J147" s="82"/>
      <c r="K147" s="82"/>
    </row>
    <row r="148" spans="1:13" ht="21.75" customHeight="1" x14ac:dyDescent="0.3">
      <c r="B148" s="2"/>
      <c r="C148" s="3"/>
      <c r="D148" s="2"/>
      <c r="F148" s="3" t="s">
        <v>16</v>
      </c>
      <c r="G148" s="49">
        <f>SUM(G146:G147)</f>
        <v>0</v>
      </c>
      <c r="H148" s="4"/>
      <c r="I148" s="49">
        <f>SUM(I146:I147)</f>
        <v>0</v>
      </c>
      <c r="J148" s="3"/>
      <c r="K148" s="3"/>
      <c r="L148" s="35"/>
    </row>
    <row r="149" spans="1:13" ht="15" customHeight="1" x14ac:dyDescent="0.3">
      <c r="A149" s="58" t="s">
        <v>17</v>
      </c>
      <c r="B149" s="61" t="s">
        <v>124</v>
      </c>
      <c r="C149" s="3"/>
      <c r="D149" s="2"/>
      <c r="F149" s="3"/>
      <c r="G149" s="13"/>
      <c r="H149" s="14"/>
      <c r="I149" s="13"/>
      <c r="J149" s="3"/>
      <c r="K149" s="3"/>
      <c r="L149" s="31"/>
    </row>
    <row r="150" spans="1:13" ht="15" customHeight="1" x14ac:dyDescent="0.3">
      <c r="A150" s="128" t="s">
        <v>120</v>
      </c>
      <c r="B150" s="129"/>
      <c r="C150" s="129"/>
      <c r="D150" s="129"/>
      <c r="E150" s="129"/>
      <c r="F150" s="129"/>
      <c r="G150" s="129"/>
      <c r="H150" s="129"/>
      <c r="I150" s="130"/>
      <c r="J150" s="54"/>
      <c r="K150" s="44" t="s">
        <v>118</v>
      </c>
      <c r="L150" s="31"/>
    </row>
    <row r="151" spans="1:13" ht="15" customHeight="1" x14ac:dyDescent="0.3">
      <c r="A151" s="128" t="s">
        <v>121</v>
      </c>
      <c r="B151" s="129"/>
      <c r="C151" s="129"/>
      <c r="D151" s="129"/>
      <c r="E151" s="129"/>
      <c r="F151" s="129"/>
      <c r="G151" s="129"/>
      <c r="H151" s="129"/>
      <c r="I151" s="130"/>
      <c r="J151" s="54"/>
      <c r="K151" s="44" t="s">
        <v>118</v>
      </c>
      <c r="L151" s="31"/>
    </row>
    <row r="152" spans="1:13" ht="15" customHeight="1" x14ac:dyDescent="0.3">
      <c r="A152" s="128" t="s">
        <v>122</v>
      </c>
      <c r="B152" s="129"/>
      <c r="C152" s="129"/>
      <c r="D152" s="129"/>
      <c r="E152" s="129"/>
      <c r="F152" s="129"/>
      <c r="G152" s="129"/>
      <c r="H152" s="129"/>
      <c r="I152" s="130"/>
      <c r="J152" s="54"/>
      <c r="K152" s="44" t="s">
        <v>118</v>
      </c>
    </row>
    <row r="153" spans="1:13" ht="15" customHeight="1" x14ac:dyDescent="0.3">
      <c r="A153" s="128" t="s">
        <v>123</v>
      </c>
      <c r="B153" s="129"/>
      <c r="C153" s="129"/>
      <c r="D153" s="129"/>
      <c r="E153" s="129"/>
      <c r="F153" s="129"/>
      <c r="G153" s="129"/>
      <c r="H153" s="129"/>
      <c r="I153" s="130"/>
      <c r="J153" s="54"/>
      <c r="K153" s="44" t="s">
        <v>119</v>
      </c>
    </row>
    <row r="154" spans="1:13" ht="15" customHeight="1" x14ac:dyDescent="0.3">
      <c r="A154" s="58"/>
      <c r="B154" s="2" t="s">
        <v>15</v>
      </c>
      <c r="C154" s="59"/>
      <c r="D154" s="59"/>
      <c r="E154" s="59"/>
      <c r="F154" s="59"/>
      <c r="G154" s="59"/>
      <c r="H154" s="59"/>
      <c r="I154" s="59"/>
      <c r="J154" s="60"/>
      <c r="K154" s="13"/>
    </row>
    <row r="155" spans="1:13" ht="15" customHeight="1" x14ac:dyDescent="0.3">
      <c r="A155" s="5" t="s">
        <v>17</v>
      </c>
      <c r="B155" s="6" t="s">
        <v>22</v>
      </c>
      <c r="C155" s="6"/>
      <c r="D155" s="6"/>
      <c r="E155" s="6"/>
      <c r="F155" s="6"/>
    </row>
    <row r="156" spans="1:13" ht="15" customHeight="1" x14ac:dyDescent="0.3">
      <c r="A156" s="5" t="s">
        <v>17</v>
      </c>
      <c r="B156" s="6" t="s">
        <v>77</v>
      </c>
      <c r="C156" s="6"/>
      <c r="D156" s="6"/>
      <c r="E156" s="6"/>
      <c r="J156" s="6"/>
      <c r="K156" s="6"/>
      <c r="L156" s="10"/>
    </row>
    <row r="157" spans="1:13" ht="15" customHeight="1" x14ac:dyDescent="0.3">
      <c r="A157" s="5" t="s">
        <v>17</v>
      </c>
      <c r="B157" s="55" t="s">
        <v>18</v>
      </c>
      <c r="C157" s="56"/>
      <c r="D157" s="55"/>
      <c r="E157" s="56"/>
      <c r="F157" s="56"/>
      <c r="G157" s="57"/>
      <c r="H157" s="57"/>
      <c r="I157" s="57"/>
      <c r="J157" s="56"/>
      <c r="K157" s="56"/>
    </row>
    <row r="158" spans="1:13" ht="15" customHeight="1" x14ac:dyDescent="0.3">
      <c r="B158" s="57" t="s">
        <v>78</v>
      </c>
      <c r="C158" s="57"/>
      <c r="D158" s="57"/>
      <c r="E158" s="57"/>
      <c r="F158" s="57"/>
      <c r="G158" s="57"/>
      <c r="H158" s="57"/>
      <c r="I158" s="57"/>
      <c r="J158" s="57"/>
      <c r="K158" s="57"/>
    </row>
    <row r="159" spans="1:13" ht="7.2" customHeight="1" x14ac:dyDescent="0.3">
      <c r="A159" s="5"/>
      <c r="B159" s="8"/>
      <c r="C159" s="8"/>
      <c r="D159" s="8"/>
      <c r="E159" s="8"/>
      <c r="F159" s="8"/>
      <c r="G159" s="8"/>
      <c r="H159" s="9"/>
      <c r="I159" s="9"/>
      <c r="J159" s="9"/>
      <c r="K159" s="9"/>
    </row>
    <row r="160" spans="1:13" ht="12.75" customHeight="1" x14ac:dyDescent="0.3">
      <c r="E160" s="12"/>
      <c r="F160" s="12"/>
      <c r="I160" s="83" t="s">
        <v>130</v>
      </c>
      <c r="J160" s="12"/>
      <c r="K160" s="12"/>
    </row>
    <row r="161" spans="1:13" x14ac:dyDescent="0.3">
      <c r="A161" s="116" t="s">
        <v>145</v>
      </c>
      <c r="B161" s="43"/>
      <c r="D161" s="43"/>
    </row>
    <row r="162" spans="1:13" ht="67.5" customHeight="1" x14ac:dyDescent="0.3">
      <c r="A162" s="45" t="s">
        <v>0</v>
      </c>
      <c r="B162" s="45" t="s">
        <v>28</v>
      </c>
      <c r="C162" s="45" t="s">
        <v>75</v>
      </c>
      <c r="D162" s="45" t="s">
        <v>27</v>
      </c>
      <c r="E162" s="45" t="s">
        <v>95</v>
      </c>
      <c r="F162" s="46" t="s">
        <v>29</v>
      </c>
      <c r="G162" s="46" t="s">
        <v>80</v>
      </c>
      <c r="H162" s="45" t="s">
        <v>1</v>
      </c>
      <c r="I162" s="45" t="s">
        <v>26</v>
      </c>
      <c r="J162" s="45" t="s">
        <v>76</v>
      </c>
      <c r="K162" s="45" t="s">
        <v>2</v>
      </c>
    </row>
    <row r="163" spans="1:13" ht="15" customHeight="1" x14ac:dyDescent="0.3">
      <c r="A163" s="45" t="s">
        <v>3</v>
      </c>
      <c r="B163" s="45" t="s">
        <v>4</v>
      </c>
      <c r="C163" s="45" t="s">
        <v>5</v>
      </c>
      <c r="D163" s="45" t="s">
        <v>6</v>
      </c>
      <c r="E163" s="47" t="s">
        <v>7</v>
      </c>
      <c r="F163" s="45" t="s">
        <v>8</v>
      </c>
      <c r="G163" s="45" t="s">
        <v>9</v>
      </c>
      <c r="H163" s="45" t="s">
        <v>10</v>
      </c>
      <c r="I163" s="45" t="s">
        <v>11</v>
      </c>
      <c r="J163" s="45" t="s">
        <v>12</v>
      </c>
      <c r="K163" s="45" t="s">
        <v>13</v>
      </c>
      <c r="L163" s="31"/>
    </row>
    <row r="164" spans="1:13" ht="102" x14ac:dyDescent="0.3">
      <c r="A164" s="71">
        <v>1</v>
      </c>
      <c r="B164" s="72" t="s">
        <v>146</v>
      </c>
      <c r="C164" s="71" t="s">
        <v>47</v>
      </c>
      <c r="D164" s="71" t="s">
        <v>25</v>
      </c>
      <c r="E164" s="97">
        <v>50</v>
      </c>
      <c r="F164" s="79"/>
      <c r="G164" s="48">
        <f t="shared" ref="G164:G167" si="20">ROUND(E164*F164,2)</f>
        <v>0</v>
      </c>
      <c r="H164" s="53">
        <v>0.08</v>
      </c>
      <c r="I164" s="50">
        <f t="shared" ref="I164:I167" si="21">ROUND(G164*H164+G164,2)</f>
        <v>0</v>
      </c>
      <c r="J164" s="82"/>
      <c r="K164" s="82"/>
      <c r="M164" s="34"/>
    </row>
    <row r="165" spans="1:13" ht="24.75" customHeight="1" x14ac:dyDescent="0.3">
      <c r="A165" s="71">
        <v>2</v>
      </c>
      <c r="B165" s="17" t="s">
        <v>48</v>
      </c>
      <c r="C165" s="71" t="s">
        <v>49</v>
      </c>
      <c r="D165" s="71" t="s">
        <v>25</v>
      </c>
      <c r="E165" s="97">
        <v>25</v>
      </c>
      <c r="F165" s="79"/>
      <c r="G165" s="48">
        <f t="shared" si="20"/>
        <v>0</v>
      </c>
      <c r="H165" s="53">
        <v>0.08</v>
      </c>
      <c r="I165" s="50">
        <f t="shared" si="21"/>
        <v>0</v>
      </c>
      <c r="J165" s="82"/>
      <c r="K165" s="82"/>
      <c r="M165" s="35"/>
    </row>
    <row r="166" spans="1:13" ht="97.8" customHeight="1" x14ac:dyDescent="0.3">
      <c r="A166" s="71">
        <v>3</v>
      </c>
      <c r="B166" s="72" t="s">
        <v>147</v>
      </c>
      <c r="C166" s="71" t="s">
        <v>49</v>
      </c>
      <c r="D166" s="71" t="s">
        <v>25</v>
      </c>
      <c r="E166" s="97">
        <v>100</v>
      </c>
      <c r="F166" s="79"/>
      <c r="G166" s="50">
        <f t="shared" si="20"/>
        <v>0</v>
      </c>
      <c r="H166" s="53">
        <v>0.08</v>
      </c>
      <c r="I166" s="50">
        <f t="shared" si="21"/>
        <v>0</v>
      </c>
      <c r="J166" s="82"/>
      <c r="K166" s="82"/>
    </row>
    <row r="167" spans="1:13" ht="71.400000000000006" x14ac:dyDescent="0.3">
      <c r="A167" s="71">
        <v>4</v>
      </c>
      <c r="B167" s="120" t="s">
        <v>212</v>
      </c>
      <c r="C167" s="19" t="s">
        <v>50</v>
      </c>
      <c r="D167" s="71" t="s">
        <v>25</v>
      </c>
      <c r="E167" s="97">
        <v>35</v>
      </c>
      <c r="F167" s="79"/>
      <c r="G167" s="48">
        <f t="shared" si="20"/>
        <v>0</v>
      </c>
      <c r="H167" s="53">
        <v>0.08</v>
      </c>
      <c r="I167" s="50">
        <f t="shared" si="21"/>
        <v>0</v>
      </c>
      <c r="J167" s="82"/>
      <c r="K167" s="82"/>
      <c r="L167" s="34"/>
    </row>
    <row r="168" spans="1:13" ht="22.5" customHeight="1" x14ac:dyDescent="0.3">
      <c r="B168" s="2"/>
      <c r="C168" s="3"/>
      <c r="D168" s="2"/>
      <c r="F168" s="3" t="s">
        <v>16</v>
      </c>
      <c r="G168" s="49">
        <f>SUM(G164:G167)</f>
        <v>0</v>
      </c>
      <c r="H168" s="4"/>
      <c r="I168" s="49">
        <f>SUM(I164:I167)</f>
        <v>0</v>
      </c>
      <c r="J168" s="3"/>
      <c r="K168" s="3"/>
    </row>
    <row r="169" spans="1:13" ht="15" customHeight="1" x14ac:dyDescent="0.3">
      <c r="A169" s="58" t="s">
        <v>17</v>
      </c>
      <c r="B169" s="61" t="s">
        <v>124</v>
      </c>
      <c r="C169" s="3"/>
      <c r="D169" s="2"/>
      <c r="F169" s="3"/>
      <c r="G169" s="13"/>
      <c r="H169" s="14"/>
      <c r="I169" s="13"/>
      <c r="J169" s="3"/>
      <c r="K169" s="3"/>
      <c r="L169" s="31"/>
    </row>
    <row r="170" spans="1:13" ht="15" customHeight="1" x14ac:dyDescent="0.3">
      <c r="A170" s="128" t="s">
        <v>120</v>
      </c>
      <c r="B170" s="129"/>
      <c r="C170" s="129"/>
      <c r="D170" s="129"/>
      <c r="E170" s="129"/>
      <c r="F170" s="129"/>
      <c r="G170" s="129"/>
      <c r="H170" s="129"/>
      <c r="I170" s="130"/>
      <c r="J170" s="54"/>
      <c r="K170" s="44" t="s">
        <v>118</v>
      </c>
      <c r="L170" s="31"/>
    </row>
    <row r="171" spans="1:13" ht="15" customHeight="1" x14ac:dyDescent="0.3">
      <c r="A171" s="128" t="s">
        <v>121</v>
      </c>
      <c r="B171" s="129"/>
      <c r="C171" s="129"/>
      <c r="D171" s="129"/>
      <c r="E171" s="129"/>
      <c r="F171" s="129"/>
      <c r="G171" s="129"/>
      <c r="H171" s="129"/>
      <c r="I171" s="130"/>
      <c r="J171" s="54"/>
      <c r="K171" s="44" t="s">
        <v>118</v>
      </c>
      <c r="L171" s="31"/>
    </row>
    <row r="172" spans="1:13" ht="15" customHeight="1" x14ac:dyDescent="0.3">
      <c r="A172" s="128" t="s">
        <v>122</v>
      </c>
      <c r="B172" s="129"/>
      <c r="C172" s="129"/>
      <c r="D172" s="129"/>
      <c r="E172" s="129"/>
      <c r="F172" s="129"/>
      <c r="G172" s="129"/>
      <c r="H172" s="129"/>
      <c r="I172" s="130"/>
      <c r="J172" s="54"/>
      <c r="K172" s="44" t="s">
        <v>118</v>
      </c>
    </row>
    <row r="173" spans="1:13" ht="15" customHeight="1" x14ac:dyDescent="0.3">
      <c r="A173" s="128" t="s">
        <v>123</v>
      </c>
      <c r="B173" s="129"/>
      <c r="C173" s="129"/>
      <c r="D173" s="129"/>
      <c r="E173" s="129"/>
      <c r="F173" s="129"/>
      <c r="G173" s="129"/>
      <c r="H173" s="129"/>
      <c r="I173" s="130"/>
      <c r="J173" s="54"/>
      <c r="K173" s="44" t="s">
        <v>119</v>
      </c>
    </row>
    <row r="174" spans="1:13" ht="15" customHeight="1" x14ac:dyDescent="0.3">
      <c r="A174" s="58"/>
      <c r="B174" s="2" t="s">
        <v>15</v>
      </c>
      <c r="C174" s="59"/>
      <c r="D174" s="59"/>
      <c r="E174" s="59"/>
      <c r="F174" s="59"/>
      <c r="G174" s="59"/>
      <c r="H174" s="59"/>
      <c r="I174" s="59"/>
      <c r="J174" s="60"/>
      <c r="K174" s="13"/>
    </row>
    <row r="175" spans="1:13" ht="15" customHeight="1" x14ac:dyDescent="0.3">
      <c r="A175" s="5" t="s">
        <v>17</v>
      </c>
      <c r="B175" s="6" t="s">
        <v>22</v>
      </c>
      <c r="C175" s="6"/>
      <c r="D175" s="6"/>
      <c r="E175" s="6"/>
      <c r="F175" s="6"/>
    </row>
    <row r="176" spans="1:13" ht="15" customHeight="1" x14ac:dyDescent="0.3">
      <c r="A176" s="5" t="s">
        <v>17</v>
      </c>
      <c r="B176" s="6" t="s">
        <v>77</v>
      </c>
      <c r="C176" s="6"/>
      <c r="D176" s="6"/>
      <c r="E176" s="6"/>
      <c r="J176" s="6"/>
      <c r="K176" s="6"/>
      <c r="L176" s="10"/>
    </row>
    <row r="177" spans="1:13" ht="15" customHeight="1" x14ac:dyDescent="0.3">
      <c r="A177" s="5" t="s">
        <v>17</v>
      </c>
      <c r="B177" s="55" t="s">
        <v>18</v>
      </c>
      <c r="C177" s="56"/>
      <c r="D177" s="55"/>
      <c r="E177" s="56"/>
      <c r="F177" s="56"/>
      <c r="G177" s="57"/>
      <c r="H177" s="57"/>
      <c r="I177" s="57"/>
      <c r="J177" s="56"/>
      <c r="K177" s="56"/>
    </row>
    <row r="178" spans="1:13" ht="15" customHeight="1" x14ac:dyDescent="0.3">
      <c r="B178" s="57" t="s">
        <v>78</v>
      </c>
      <c r="C178" s="57"/>
      <c r="D178" s="57"/>
      <c r="E178" s="57"/>
      <c r="F178" s="57"/>
      <c r="G178" s="57"/>
      <c r="H178" s="57"/>
      <c r="I178" s="57"/>
      <c r="J178" s="57"/>
      <c r="K178" s="57"/>
    </row>
    <row r="179" spans="1:13" ht="7.2" customHeight="1" x14ac:dyDescent="0.3">
      <c r="A179" s="5"/>
      <c r="B179" s="8"/>
      <c r="C179" s="8"/>
      <c r="D179" s="8"/>
      <c r="E179" s="8"/>
      <c r="F179" s="8"/>
      <c r="G179" s="8"/>
      <c r="H179" s="9"/>
      <c r="I179" s="9"/>
      <c r="J179" s="9"/>
      <c r="K179" s="9"/>
    </row>
    <row r="180" spans="1:13" ht="12.75" customHeight="1" x14ac:dyDescent="0.3">
      <c r="E180" s="12"/>
      <c r="F180" s="12"/>
      <c r="I180" s="83" t="s">
        <v>130</v>
      </c>
      <c r="J180" s="12"/>
      <c r="K180" s="12"/>
    </row>
    <row r="181" spans="1:13" x14ac:dyDescent="0.3">
      <c r="A181" s="116" t="s">
        <v>159</v>
      </c>
      <c r="B181" s="43"/>
      <c r="D181" s="43"/>
    </row>
    <row r="182" spans="1:13" ht="67.5" customHeight="1" x14ac:dyDescent="0.3">
      <c r="A182" s="45" t="s">
        <v>0</v>
      </c>
      <c r="B182" s="45" t="s">
        <v>28</v>
      </c>
      <c r="C182" s="45" t="s">
        <v>75</v>
      </c>
      <c r="D182" s="45" t="s">
        <v>27</v>
      </c>
      <c r="E182" s="45" t="s">
        <v>95</v>
      </c>
      <c r="F182" s="46" t="s">
        <v>29</v>
      </c>
      <c r="G182" s="46" t="s">
        <v>80</v>
      </c>
      <c r="H182" s="45" t="s">
        <v>1</v>
      </c>
      <c r="I182" s="45" t="s">
        <v>26</v>
      </c>
      <c r="J182" s="45" t="s">
        <v>76</v>
      </c>
      <c r="K182" s="45" t="s">
        <v>2</v>
      </c>
    </row>
    <row r="183" spans="1:13" ht="15" customHeight="1" x14ac:dyDescent="0.3">
      <c r="A183" s="45" t="s">
        <v>3</v>
      </c>
      <c r="B183" s="45" t="s">
        <v>4</v>
      </c>
      <c r="C183" s="45" t="s">
        <v>5</v>
      </c>
      <c r="D183" s="45" t="s">
        <v>6</v>
      </c>
      <c r="E183" s="47" t="s">
        <v>7</v>
      </c>
      <c r="F183" s="45" t="s">
        <v>8</v>
      </c>
      <c r="G183" s="45" t="s">
        <v>9</v>
      </c>
      <c r="H183" s="45" t="s">
        <v>10</v>
      </c>
      <c r="I183" s="45" t="s">
        <v>11</v>
      </c>
      <c r="J183" s="45" t="s">
        <v>12</v>
      </c>
      <c r="K183" s="45" t="s">
        <v>13</v>
      </c>
    </row>
    <row r="184" spans="1:13" ht="41.4" customHeight="1" x14ac:dyDescent="0.3">
      <c r="A184" s="140">
        <v>1</v>
      </c>
      <c r="B184" s="112" t="s">
        <v>160</v>
      </c>
      <c r="C184" s="69" t="s">
        <v>47</v>
      </c>
      <c r="D184" s="69" t="s">
        <v>51</v>
      </c>
      <c r="E184" s="96">
        <v>20</v>
      </c>
      <c r="F184" s="79"/>
      <c r="G184" s="101">
        <f>ROUND(E184*F184,2)</f>
        <v>0</v>
      </c>
      <c r="H184" s="53">
        <v>0.08</v>
      </c>
      <c r="I184" s="101">
        <f>ROUND(G184*H184+G184,2)</f>
        <v>0</v>
      </c>
      <c r="J184" s="136"/>
      <c r="K184" s="136"/>
      <c r="M184" s="31"/>
    </row>
    <row r="185" spans="1:13" ht="52.2" customHeight="1" x14ac:dyDescent="0.3">
      <c r="A185" s="141"/>
      <c r="B185" s="113" t="s">
        <v>161</v>
      </c>
      <c r="C185" s="19" t="s">
        <v>31</v>
      </c>
      <c r="D185" s="19" t="s">
        <v>51</v>
      </c>
      <c r="E185" s="97">
        <v>20</v>
      </c>
      <c r="F185" s="79"/>
      <c r="G185" s="101">
        <f t="shared" ref="G185:G186" si="22">ROUND(E185*F185,2)</f>
        <v>0</v>
      </c>
      <c r="H185" s="53">
        <v>0.08</v>
      </c>
      <c r="I185" s="101">
        <f t="shared" ref="I185:I186" si="23">ROUND(G185*H185+G185,2)</f>
        <v>0</v>
      </c>
      <c r="J185" s="137"/>
      <c r="K185" s="137"/>
    </row>
    <row r="186" spans="1:13" ht="75.599999999999994" customHeight="1" x14ac:dyDescent="0.3">
      <c r="A186" s="140">
        <v>2</v>
      </c>
      <c r="B186" s="27" t="s">
        <v>162</v>
      </c>
      <c r="C186" s="70" t="s">
        <v>105</v>
      </c>
      <c r="D186" s="70" t="s">
        <v>24</v>
      </c>
      <c r="E186" s="98">
        <v>120</v>
      </c>
      <c r="F186" s="79"/>
      <c r="G186" s="101">
        <f t="shared" si="22"/>
        <v>0</v>
      </c>
      <c r="H186" s="53">
        <v>0.08</v>
      </c>
      <c r="I186" s="101">
        <f t="shared" si="23"/>
        <v>0</v>
      </c>
      <c r="J186" s="82"/>
      <c r="K186" s="82"/>
    </row>
    <row r="187" spans="1:13" ht="52.2" customHeight="1" x14ac:dyDescent="0.3">
      <c r="A187" s="141"/>
      <c r="B187" s="2" t="s">
        <v>213</v>
      </c>
      <c r="C187" s="70" t="s">
        <v>106</v>
      </c>
      <c r="D187" s="70" t="s">
        <v>51</v>
      </c>
      <c r="E187" s="98">
        <v>270</v>
      </c>
      <c r="F187" s="79"/>
      <c r="G187" s="48">
        <f t="shared" ref="G187" si="24">ROUND(E187*F187,2)</f>
        <v>0</v>
      </c>
      <c r="H187" s="53">
        <v>0.08</v>
      </c>
      <c r="I187" s="50">
        <f t="shared" ref="I187" si="25">ROUND(G187*H187+G187,2)</f>
        <v>0</v>
      </c>
      <c r="J187" s="82"/>
      <c r="K187" s="82"/>
      <c r="L187" s="37"/>
    </row>
    <row r="188" spans="1:13" ht="115.2" customHeight="1" x14ac:dyDescent="0.3">
      <c r="A188" s="11">
        <v>3</v>
      </c>
      <c r="B188" s="64" t="s">
        <v>148</v>
      </c>
      <c r="C188" s="70" t="s">
        <v>52</v>
      </c>
      <c r="D188" s="70" t="s">
        <v>51</v>
      </c>
      <c r="E188" s="98">
        <v>730</v>
      </c>
      <c r="F188" s="79"/>
      <c r="G188" s="48">
        <f t="shared" ref="G188:G194" si="26">ROUND(E188*F188,2)</f>
        <v>0</v>
      </c>
      <c r="H188" s="53">
        <v>0.08</v>
      </c>
      <c r="I188" s="50">
        <f t="shared" ref="I188:I194" si="27">ROUND(G188*H188+G188,2)</f>
        <v>0</v>
      </c>
      <c r="J188" s="82"/>
      <c r="K188" s="82"/>
      <c r="L188" s="37"/>
    </row>
    <row r="189" spans="1:13" ht="37.799999999999997" customHeight="1" x14ac:dyDescent="0.3">
      <c r="A189" s="11">
        <v>4</v>
      </c>
      <c r="B189" s="17" t="s">
        <v>149</v>
      </c>
      <c r="C189" s="19" t="s">
        <v>150</v>
      </c>
      <c r="D189" s="19" t="s">
        <v>23</v>
      </c>
      <c r="E189" s="97">
        <v>11</v>
      </c>
      <c r="F189" s="79"/>
      <c r="G189" s="50">
        <f t="shared" si="26"/>
        <v>0</v>
      </c>
      <c r="H189" s="53">
        <v>0.23</v>
      </c>
      <c r="I189" s="50">
        <f t="shared" si="27"/>
        <v>0</v>
      </c>
      <c r="J189" s="82"/>
      <c r="K189" s="82"/>
      <c r="L189" s="37"/>
    </row>
    <row r="190" spans="1:13" ht="47.4" customHeight="1" x14ac:dyDescent="0.3">
      <c r="A190" s="11">
        <v>5</v>
      </c>
      <c r="B190" s="17" t="s">
        <v>151</v>
      </c>
      <c r="C190" s="19" t="s">
        <v>152</v>
      </c>
      <c r="D190" s="19" t="s">
        <v>23</v>
      </c>
      <c r="E190" s="97">
        <v>12</v>
      </c>
      <c r="F190" s="79"/>
      <c r="G190" s="50">
        <f t="shared" si="26"/>
        <v>0</v>
      </c>
      <c r="H190" s="53">
        <v>0.23</v>
      </c>
      <c r="I190" s="50">
        <f t="shared" si="27"/>
        <v>0</v>
      </c>
      <c r="J190" s="82"/>
      <c r="K190" s="82"/>
      <c r="L190" s="37"/>
    </row>
    <row r="191" spans="1:13" ht="38.4" customHeight="1" x14ac:dyDescent="0.3">
      <c r="A191" s="11">
        <v>6</v>
      </c>
      <c r="B191" s="17" t="s">
        <v>153</v>
      </c>
      <c r="C191" s="69" t="s">
        <v>154</v>
      </c>
      <c r="D191" s="69" t="s">
        <v>23</v>
      </c>
      <c r="E191" s="96">
        <v>18</v>
      </c>
      <c r="F191" s="79"/>
      <c r="G191" s="48">
        <f t="shared" si="26"/>
        <v>0</v>
      </c>
      <c r="H191" s="99">
        <v>0.23</v>
      </c>
      <c r="I191" s="50">
        <f t="shared" si="27"/>
        <v>0</v>
      </c>
      <c r="J191" s="82"/>
      <c r="K191" s="82"/>
      <c r="L191" s="37"/>
    </row>
    <row r="192" spans="1:13" ht="55.8" customHeight="1" x14ac:dyDescent="0.3">
      <c r="A192" s="11">
        <v>7</v>
      </c>
      <c r="B192" s="95" t="s">
        <v>155</v>
      </c>
      <c r="C192" s="69" t="s">
        <v>156</v>
      </c>
      <c r="D192" s="69" t="s">
        <v>23</v>
      </c>
      <c r="E192" s="96">
        <v>7</v>
      </c>
      <c r="F192" s="79"/>
      <c r="G192" s="48">
        <f t="shared" si="26"/>
        <v>0</v>
      </c>
      <c r="H192" s="99">
        <v>0.23</v>
      </c>
      <c r="I192" s="50">
        <f t="shared" si="27"/>
        <v>0</v>
      </c>
      <c r="J192" s="82"/>
      <c r="K192" s="82"/>
      <c r="L192" s="37"/>
    </row>
    <row r="193" spans="1:12" ht="34.799999999999997" customHeight="1" x14ac:dyDescent="0.3">
      <c r="A193" s="11">
        <v>8</v>
      </c>
      <c r="B193" s="17" t="s">
        <v>217</v>
      </c>
      <c r="C193" s="69" t="s">
        <v>83</v>
      </c>
      <c r="D193" s="69" t="s">
        <v>23</v>
      </c>
      <c r="E193" s="96">
        <v>34</v>
      </c>
      <c r="F193" s="79"/>
      <c r="G193" s="48">
        <f t="shared" si="26"/>
        <v>0</v>
      </c>
      <c r="H193" s="99">
        <v>0.23</v>
      </c>
      <c r="I193" s="50">
        <f t="shared" si="27"/>
        <v>0</v>
      </c>
      <c r="J193" s="82"/>
      <c r="K193" s="82"/>
      <c r="L193" s="37"/>
    </row>
    <row r="194" spans="1:12" ht="36.6" customHeight="1" x14ac:dyDescent="0.3">
      <c r="A194" s="11">
        <v>9</v>
      </c>
      <c r="B194" s="17" t="s">
        <v>157</v>
      </c>
      <c r="C194" s="19" t="s">
        <v>158</v>
      </c>
      <c r="D194" s="19" t="s">
        <v>23</v>
      </c>
      <c r="E194" s="97">
        <v>6</v>
      </c>
      <c r="F194" s="79"/>
      <c r="G194" s="48">
        <f t="shared" si="26"/>
        <v>0</v>
      </c>
      <c r="H194" s="53">
        <v>0.23</v>
      </c>
      <c r="I194" s="50">
        <f t="shared" si="27"/>
        <v>0</v>
      </c>
      <c r="J194" s="82"/>
      <c r="K194" s="82"/>
      <c r="L194" s="37"/>
    </row>
    <row r="195" spans="1:12" ht="26.25" customHeight="1" x14ac:dyDescent="0.3">
      <c r="B195" s="114"/>
      <c r="C195" s="93"/>
      <c r="D195" s="93"/>
      <c r="E195" s="94"/>
      <c r="F195" s="3" t="s">
        <v>16</v>
      </c>
      <c r="G195" s="49">
        <f>SUM(G184:G194)</f>
        <v>0</v>
      </c>
      <c r="H195" s="4"/>
      <c r="I195" s="49">
        <f>SUM(I184:I194)</f>
        <v>0</v>
      </c>
      <c r="J195" s="3"/>
      <c r="K195" s="3"/>
      <c r="L195" s="31"/>
    </row>
    <row r="196" spans="1:12" ht="15" customHeight="1" x14ac:dyDescent="0.3">
      <c r="A196" s="58" t="s">
        <v>17</v>
      </c>
      <c r="B196" s="61" t="s">
        <v>124</v>
      </c>
      <c r="C196" s="3"/>
      <c r="D196" s="2"/>
      <c r="F196" s="3"/>
      <c r="G196" s="13"/>
      <c r="H196" s="14"/>
      <c r="I196" s="13"/>
      <c r="J196" s="3"/>
      <c r="K196" s="3"/>
      <c r="L196" s="31"/>
    </row>
    <row r="197" spans="1:12" ht="15" customHeight="1" x14ac:dyDescent="0.3">
      <c r="A197" s="128" t="s">
        <v>120</v>
      </c>
      <c r="B197" s="129"/>
      <c r="C197" s="129"/>
      <c r="D197" s="129"/>
      <c r="E197" s="129"/>
      <c r="F197" s="129"/>
      <c r="G197" s="129"/>
      <c r="H197" s="129"/>
      <c r="I197" s="130"/>
      <c r="J197" s="54"/>
      <c r="K197" s="44" t="s">
        <v>118</v>
      </c>
      <c r="L197" s="31"/>
    </row>
    <row r="198" spans="1:12" ht="15" customHeight="1" x14ac:dyDescent="0.3">
      <c r="A198" s="128" t="s">
        <v>121</v>
      </c>
      <c r="B198" s="129"/>
      <c r="C198" s="129"/>
      <c r="D198" s="129"/>
      <c r="E198" s="129"/>
      <c r="F198" s="129"/>
      <c r="G198" s="129"/>
      <c r="H198" s="129"/>
      <c r="I198" s="130"/>
      <c r="J198" s="54"/>
      <c r="K198" s="44" t="s">
        <v>118</v>
      </c>
    </row>
    <row r="199" spans="1:12" ht="15" customHeight="1" x14ac:dyDescent="0.3">
      <c r="A199" s="128" t="s">
        <v>122</v>
      </c>
      <c r="B199" s="129"/>
      <c r="C199" s="129"/>
      <c r="D199" s="129"/>
      <c r="E199" s="129"/>
      <c r="F199" s="129"/>
      <c r="G199" s="129"/>
      <c r="H199" s="129"/>
      <c r="I199" s="130"/>
      <c r="J199" s="54"/>
      <c r="K199" s="44" t="s">
        <v>118</v>
      </c>
    </row>
    <row r="200" spans="1:12" ht="15" customHeight="1" x14ac:dyDescent="0.3">
      <c r="A200" s="128" t="s">
        <v>123</v>
      </c>
      <c r="B200" s="129"/>
      <c r="C200" s="129"/>
      <c r="D200" s="129"/>
      <c r="E200" s="129"/>
      <c r="F200" s="129"/>
      <c r="G200" s="129"/>
      <c r="H200" s="129"/>
      <c r="I200" s="130"/>
      <c r="J200" s="54"/>
      <c r="K200" s="44" t="s">
        <v>119</v>
      </c>
    </row>
    <row r="201" spans="1:12" ht="15" customHeight="1" x14ac:dyDescent="0.3">
      <c r="A201" s="58"/>
      <c r="B201" s="2" t="s">
        <v>15</v>
      </c>
      <c r="C201" s="59"/>
      <c r="D201" s="59"/>
      <c r="E201" s="59"/>
      <c r="F201" s="59"/>
      <c r="G201" s="59"/>
      <c r="H201" s="59"/>
      <c r="I201" s="59"/>
      <c r="J201" s="60"/>
      <c r="K201" s="13"/>
    </row>
    <row r="202" spans="1:12" ht="15" customHeight="1" x14ac:dyDescent="0.3">
      <c r="A202" s="5" t="s">
        <v>17</v>
      </c>
      <c r="B202" s="6" t="s">
        <v>22</v>
      </c>
      <c r="C202" s="6"/>
      <c r="D202" s="6"/>
      <c r="E202" s="6"/>
      <c r="F202" s="6"/>
      <c r="L202" s="10"/>
    </row>
    <row r="203" spans="1:12" ht="15" customHeight="1" x14ac:dyDescent="0.3">
      <c r="A203" s="5" t="s">
        <v>17</v>
      </c>
      <c r="B203" s="6" t="s">
        <v>77</v>
      </c>
      <c r="C203" s="6"/>
      <c r="D203" s="6"/>
      <c r="E203" s="6"/>
      <c r="J203" s="6"/>
      <c r="K203" s="6"/>
    </row>
    <row r="204" spans="1:12" ht="15" customHeight="1" x14ac:dyDescent="0.3">
      <c r="A204" s="5" t="s">
        <v>17</v>
      </c>
      <c r="B204" s="55" t="s">
        <v>18</v>
      </c>
      <c r="C204" s="56"/>
      <c r="D204" s="55"/>
      <c r="E204" s="56"/>
      <c r="F204" s="56"/>
      <c r="G204" s="57"/>
      <c r="H204" s="57"/>
      <c r="I204" s="57"/>
      <c r="J204" s="56"/>
      <c r="K204" s="56"/>
    </row>
    <row r="205" spans="1:12" ht="15" customHeight="1" x14ac:dyDescent="0.3">
      <c r="B205" s="57" t="s">
        <v>78</v>
      </c>
      <c r="C205" s="57"/>
      <c r="D205" s="57"/>
      <c r="E205" s="57"/>
      <c r="F205" s="57"/>
      <c r="G205" s="57"/>
      <c r="H205" s="57"/>
      <c r="I205" s="57"/>
      <c r="J205" s="57"/>
      <c r="K205" s="57"/>
    </row>
    <row r="206" spans="1:12" ht="7.2" customHeight="1" x14ac:dyDescent="0.3">
      <c r="A206" s="5"/>
      <c r="B206" s="8"/>
      <c r="C206" s="8"/>
      <c r="D206" s="8"/>
      <c r="E206" s="8"/>
      <c r="F206" s="8"/>
      <c r="G206" s="8"/>
      <c r="H206" s="9"/>
      <c r="I206" s="9"/>
      <c r="J206" s="9"/>
      <c r="K206" s="9"/>
    </row>
    <row r="207" spans="1:12" ht="12.75" customHeight="1" x14ac:dyDescent="0.3">
      <c r="E207" s="12"/>
      <c r="F207" s="12"/>
      <c r="I207" s="83" t="s">
        <v>130</v>
      </c>
      <c r="J207" s="12"/>
      <c r="K207" s="12"/>
    </row>
    <row r="208" spans="1:12" x14ac:dyDescent="0.3">
      <c r="A208" s="116" t="s">
        <v>163</v>
      </c>
      <c r="B208" s="43"/>
      <c r="D208" s="43"/>
      <c r="L208" s="31"/>
    </row>
    <row r="209" spans="1:13" ht="67.5" customHeight="1" x14ac:dyDescent="0.3">
      <c r="A209" s="45" t="s">
        <v>0</v>
      </c>
      <c r="B209" s="45" t="s">
        <v>28</v>
      </c>
      <c r="C209" s="45" t="s">
        <v>75</v>
      </c>
      <c r="D209" s="45" t="s">
        <v>27</v>
      </c>
      <c r="E209" s="45" t="s">
        <v>95</v>
      </c>
      <c r="F209" s="46" t="s">
        <v>29</v>
      </c>
      <c r="G209" s="46" t="s">
        <v>80</v>
      </c>
      <c r="H209" s="45" t="s">
        <v>1</v>
      </c>
      <c r="I209" s="45" t="s">
        <v>26</v>
      </c>
      <c r="J209" s="45" t="s">
        <v>76</v>
      </c>
      <c r="K209" s="45" t="s">
        <v>2</v>
      </c>
      <c r="M209" s="34"/>
    </row>
    <row r="210" spans="1:13" ht="15" customHeight="1" x14ac:dyDescent="0.3">
      <c r="A210" s="45" t="s">
        <v>3</v>
      </c>
      <c r="B210" s="45" t="s">
        <v>4</v>
      </c>
      <c r="C210" s="45" t="s">
        <v>5</v>
      </c>
      <c r="D210" s="45" t="s">
        <v>6</v>
      </c>
      <c r="E210" s="47" t="s">
        <v>7</v>
      </c>
      <c r="F210" s="45" t="s">
        <v>8</v>
      </c>
      <c r="G210" s="45" t="s">
        <v>9</v>
      </c>
      <c r="H210" s="45" t="s">
        <v>10</v>
      </c>
      <c r="I210" s="45" t="s">
        <v>11</v>
      </c>
      <c r="J210" s="45" t="s">
        <v>12</v>
      </c>
      <c r="K210" s="45" t="s">
        <v>13</v>
      </c>
      <c r="M210" s="35"/>
    </row>
    <row r="211" spans="1:13" ht="46.5" customHeight="1" x14ac:dyDescent="0.3">
      <c r="A211" s="140">
        <v>1</v>
      </c>
      <c r="B211" s="138" t="s">
        <v>165</v>
      </c>
      <c r="C211" s="71" t="s">
        <v>31</v>
      </c>
      <c r="D211" s="71" t="s">
        <v>25</v>
      </c>
      <c r="E211" s="30">
        <v>300</v>
      </c>
      <c r="F211" s="79"/>
      <c r="G211" s="48">
        <f>ROUND(E211*F211,2)</f>
        <v>0</v>
      </c>
      <c r="H211" s="53">
        <v>0.08</v>
      </c>
      <c r="I211" s="50">
        <f>ROUND(G211*H211+G211,2)</f>
        <v>0</v>
      </c>
      <c r="J211" s="82"/>
      <c r="K211" s="82"/>
    </row>
    <row r="212" spans="1:13" ht="59.4" customHeight="1" x14ac:dyDescent="0.3">
      <c r="A212" s="141"/>
      <c r="B212" s="139"/>
      <c r="C212" s="71" t="s">
        <v>47</v>
      </c>
      <c r="D212" s="71" t="s">
        <v>25</v>
      </c>
      <c r="E212" s="30">
        <v>160</v>
      </c>
      <c r="F212" s="79"/>
      <c r="G212" s="48">
        <f>ROUND(E212*F212,2)</f>
        <v>0</v>
      </c>
      <c r="H212" s="53">
        <v>0.08</v>
      </c>
      <c r="I212" s="50">
        <f t="shared" ref="I212:I215" si="28">ROUND(G212*H212+G212,2)</f>
        <v>0</v>
      </c>
      <c r="J212" s="82"/>
      <c r="K212" s="82"/>
      <c r="L212" s="34"/>
    </row>
    <row r="213" spans="1:13" ht="40.5" customHeight="1" x14ac:dyDescent="0.3">
      <c r="A213" s="68">
        <v>2</v>
      </c>
      <c r="B213" s="33" t="s">
        <v>97</v>
      </c>
      <c r="C213" s="71" t="s">
        <v>98</v>
      </c>
      <c r="D213" s="71" t="s">
        <v>25</v>
      </c>
      <c r="E213" s="30">
        <v>5</v>
      </c>
      <c r="F213" s="79"/>
      <c r="G213" s="48">
        <f>ROUND(E213*F213,2)</f>
        <v>0</v>
      </c>
      <c r="H213" s="53">
        <v>0.08</v>
      </c>
      <c r="I213" s="50">
        <f t="shared" si="28"/>
        <v>0</v>
      </c>
      <c r="J213" s="82"/>
      <c r="K213" s="82"/>
      <c r="L213" s="35"/>
    </row>
    <row r="214" spans="1:13" ht="72.75" customHeight="1" x14ac:dyDescent="0.3">
      <c r="A214" s="11">
        <v>3</v>
      </c>
      <c r="B214" s="29" t="s">
        <v>164</v>
      </c>
      <c r="C214" s="19" t="s">
        <v>53</v>
      </c>
      <c r="D214" s="38" t="s">
        <v>54</v>
      </c>
      <c r="E214" s="30">
        <v>1150</v>
      </c>
      <c r="F214" s="79"/>
      <c r="G214" s="48">
        <f>ROUND(E214*F214,2)</f>
        <v>0</v>
      </c>
      <c r="H214" s="53">
        <v>0.23</v>
      </c>
      <c r="I214" s="50">
        <f t="shared" si="28"/>
        <v>0</v>
      </c>
      <c r="J214" s="82"/>
      <c r="K214" s="82"/>
    </row>
    <row r="215" spans="1:13" ht="28.2" customHeight="1" x14ac:dyDescent="0.3">
      <c r="A215" s="11">
        <v>4</v>
      </c>
      <c r="B215" s="72" t="s">
        <v>166</v>
      </c>
      <c r="C215" s="19" t="s">
        <v>83</v>
      </c>
      <c r="D215" s="38" t="s">
        <v>23</v>
      </c>
      <c r="E215" s="30">
        <v>20</v>
      </c>
      <c r="F215" s="79"/>
      <c r="G215" s="48">
        <f>ROUND(E215*F215,2)</f>
        <v>0</v>
      </c>
      <c r="H215" s="53">
        <v>0.23</v>
      </c>
      <c r="I215" s="50">
        <f t="shared" si="28"/>
        <v>0</v>
      </c>
      <c r="J215" s="82"/>
      <c r="K215" s="82"/>
    </row>
    <row r="216" spans="1:13" ht="22.5" customHeight="1" x14ac:dyDescent="0.3">
      <c r="B216" s="2" t="s">
        <v>15</v>
      </c>
      <c r="C216" s="3"/>
      <c r="D216" s="2"/>
      <c r="F216" s="3" t="s">
        <v>16</v>
      </c>
      <c r="G216" s="110">
        <f>SUM(G211:G215)</f>
        <v>0</v>
      </c>
      <c r="H216" s="4"/>
      <c r="I216" s="111">
        <f>SUM(I211:I215)</f>
        <v>0</v>
      </c>
      <c r="J216" s="3"/>
      <c r="K216" s="41"/>
    </row>
    <row r="217" spans="1:13" ht="15" customHeight="1" x14ac:dyDescent="0.3">
      <c r="A217" s="58" t="s">
        <v>17</v>
      </c>
      <c r="B217" s="61" t="s">
        <v>124</v>
      </c>
      <c r="C217" s="3"/>
      <c r="D217" s="2"/>
      <c r="F217" s="3"/>
      <c r="G217" s="13"/>
      <c r="H217" s="14"/>
      <c r="I217" s="13"/>
      <c r="J217" s="3"/>
      <c r="K217" s="3"/>
      <c r="L217" s="31"/>
    </row>
    <row r="218" spans="1:13" ht="15" customHeight="1" x14ac:dyDescent="0.3">
      <c r="A218" s="128" t="s">
        <v>120</v>
      </c>
      <c r="B218" s="129"/>
      <c r="C218" s="129"/>
      <c r="D218" s="129"/>
      <c r="E218" s="129"/>
      <c r="F218" s="129"/>
      <c r="G218" s="129"/>
      <c r="H218" s="129"/>
      <c r="I218" s="130"/>
      <c r="J218" s="54"/>
      <c r="K218" s="44" t="s">
        <v>118</v>
      </c>
      <c r="L218" s="31"/>
    </row>
    <row r="219" spans="1:13" ht="15" customHeight="1" x14ac:dyDescent="0.3">
      <c r="A219" s="128" t="s">
        <v>121</v>
      </c>
      <c r="B219" s="129"/>
      <c r="C219" s="129"/>
      <c r="D219" s="129"/>
      <c r="E219" s="129"/>
      <c r="F219" s="129"/>
      <c r="G219" s="129"/>
      <c r="H219" s="129"/>
      <c r="I219" s="130"/>
      <c r="J219" s="54"/>
      <c r="K219" s="44" t="s">
        <v>118</v>
      </c>
    </row>
    <row r="220" spans="1:13" ht="15" customHeight="1" x14ac:dyDescent="0.3">
      <c r="A220" s="128" t="s">
        <v>122</v>
      </c>
      <c r="B220" s="129"/>
      <c r="C220" s="129"/>
      <c r="D220" s="129"/>
      <c r="E220" s="129"/>
      <c r="F220" s="129"/>
      <c r="G220" s="129"/>
      <c r="H220" s="129"/>
      <c r="I220" s="130"/>
      <c r="J220" s="54"/>
      <c r="K220" s="44" t="s">
        <v>118</v>
      </c>
    </row>
    <row r="221" spans="1:13" ht="15" customHeight="1" x14ac:dyDescent="0.3">
      <c r="A221" s="128" t="s">
        <v>123</v>
      </c>
      <c r="B221" s="129"/>
      <c r="C221" s="129"/>
      <c r="D221" s="129"/>
      <c r="E221" s="129"/>
      <c r="F221" s="129"/>
      <c r="G221" s="129"/>
      <c r="H221" s="129"/>
      <c r="I221" s="130"/>
      <c r="J221" s="54"/>
      <c r="K221" s="44" t="s">
        <v>119</v>
      </c>
    </row>
    <row r="222" spans="1:13" ht="15" customHeight="1" x14ac:dyDescent="0.3">
      <c r="A222" s="58"/>
      <c r="B222" s="2" t="s">
        <v>15</v>
      </c>
      <c r="C222" s="59"/>
      <c r="D222" s="59"/>
      <c r="E222" s="59"/>
      <c r="F222" s="59"/>
      <c r="G222" s="59"/>
      <c r="H222" s="59"/>
      <c r="I222" s="59"/>
      <c r="J222" s="60"/>
      <c r="K222" s="13"/>
    </row>
    <row r="223" spans="1:13" ht="15" customHeight="1" x14ac:dyDescent="0.3">
      <c r="A223" s="5" t="s">
        <v>17</v>
      </c>
      <c r="B223" s="6" t="s">
        <v>22</v>
      </c>
      <c r="C223" s="6"/>
      <c r="D223" s="6"/>
      <c r="E223" s="6"/>
      <c r="F223" s="6"/>
      <c r="L223" s="10"/>
    </row>
    <row r="224" spans="1:13" ht="15" customHeight="1" x14ac:dyDescent="0.3">
      <c r="A224" s="5" t="s">
        <v>17</v>
      </c>
      <c r="B224" s="6" t="s">
        <v>77</v>
      </c>
      <c r="C224" s="6"/>
      <c r="D224" s="6"/>
      <c r="E224" s="6"/>
      <c r="J224" s="6"/>
      <c r="K224" s="6"/>
    </row>
    <row r="225" spans="1:13" ht="15" customHeight="1" x14ac:dyDescent="0.3">
      <c r="A225" s="5" t="s">
        <v>17</v>
      </c>
      <c r="B225" s="55" t="s">
        <v>18</v>
      </c>
      <c r="C225" s="56"/>
      <c r="D225" s="55"/>
      <c r="E225" s="56"/>
      <c r="F225" s="56"/>
      <c r="G225" s="57"/>
      <c r="H225" s="57"/>
      <c r="I225" s="57"/>
      <c r="J225" s="56"/>
      <c r="K225" s="56"/>
    </row>
    <row r="226" spans="1:13" ht="15" customHeight="1" x14ac:dyDescent="0.3">
      <c r="B226" s="57" t="s">
        <v>78</v>
      </c>
      <c r="C226" s="57"/>
      <c r="D226" s="57"/>
      <c r="E226" s="57"/>
      <c r="F226" s="57"/>
      <c r="G226" s="57"/>
      <c r="H226" s="57"/>
      <c r="I226" s="57"/>
      <c r="J226" s="57"/>
      <c r="K226" s="57"/>
    </row>
    <row r="227" spans="1:13" ht="7.2" customHeight="1" x14ac:dyDescent="0.3">
      <c r="A227" s="5"/>
      <c r="B227" s="8"/>
      <c r="C227" s="8"/>
      <c r="D227" s="8"/>
      <c r="E227" s="8"/>
      <c r="F227" s="8"/>
      <c r="G227" s="8"/>
      <c r="H227" s="9"/>
      <c r="I227" s="9"/>
      <c r="J227" s="9"/>
      <c r="K227" s="9"/>
    </row>
    <row r="228" spans="1:13" ht="12.75" customHeight="1" x14ac:dyDescent="0.3">
      <c r="E228" s="12"/>
      <c r="F228" s="12"/>
      <c r="I228" s="83" t="s">
        <v>130</v>
      </c>
      <c r="J228" s="12"/>
      <c r="K228" s="12"/>
    </row>
    <row r="229" spans="1:13" x14ac:dyDescent="0.3">
      <c r="A229" s="116" t="s">
        <v>167</v>
      </c>
      <c r="B229" s="43"/>
      <c r="D229" s="43"/>
      <c r="L229" s="32"/>
    </row>
    <row r="230" spans="1:13" ht="67.5" customHeight="1" x14ac:dyDescent="0.3">
      <c r="A230" s="45" t="s">
        <v>0</v>
      </c>
      <c r="B230" s="45" t="s">
        <v>28</v>
      </c>
      <c r="C230" s="45" t="s">
        <v>75</v>
      </c>
      <c r="D230" s="45" t="s">
        <v>27</v>
      </c>
      <c r="E230" s="45" t="s">
        <v>95</v>
      </c>
      <c r="F230" s="46" t="s">
        <v>29</v>
      </c>
      <c r="G230" s="46" t="s">
        <v>80</v>
      </c>
      <c r="H230" s="45" t="s">
        <v>1</v>
      </c>
      <c r="I230" s="45" t="s">
        <v>26</v>
      </c>
      <c r="J230" s="45" t="s">
        <v>76</v>
      </c>
      <c r="K230" s="45" t="s">
        <v>2</v>
      </c>
      <c r="M230" s="34"/>
    </row>
    <row r="231" spans="1:13" ht="15" customHeight="1" x14ac:dyDescent="0.3">
      <c r="A231" s="45" t="s">
        <v>3</v>
      </c>
      <c r="B231" s="45" t="s">
        <v>4</v>
      </c>
      <c r="C231" s="45" t="s">
        <v>5</v>
      </c>
      <c r="D231" s="45" t="s">
        <v>6</v>
      </c>
      <c r="E231" s="47" t="s">
        <v>7</v>
      </c>
      <c r="F231" s="45" t="s">
        <v>8</v>
      </c>
      <c r="G231" s="45" t="s">
        <v>9</v>
      </c>
      <c r="H231" s="45" t="s">
        <v>10</v>
      </c>
      <c r="I231" s="45" t="s">
        <v>11</v>
      </c>
      <c r="J231" s="45" t="s">
        <v>12</v>
      </c>
      <c r="K231" s="45" t="s">
        <v>13</v>
      </c>
      <c r="M231" s="35"/>
    </row>
    <row r="232" spans="1:13" ht="67.2" customHeight="1" x14ac:dyDescent="0.3">
      <c r="A232" s="142">
        <v>1</v>
      </c>
      <c r="B232" s="138" t="s">
        <v>168</v>
      </c>
      <c r="C232" s="19" t="s">
        <v>50</v>
      </c>
      <c r="D232" s="71" t="s">
        <v>24</v>
      </c>
      <c r="E232" s="30">
        <v>24</v>
      </c>
      <c r="F232" s="79"/>
      <c r="G232" s="48">
        <f>ROUND(E232*F232,2)</f>
        <v>0</v>
      </c>
      <c r="H232" s="53">
        <v>0.08</v>
      </c>
      <c r="I232" s="50">
        <f>ROUND(G232*H232+G232,2)</f>
        <v>0</v>
      </c>
      <c r="J232" s="82"/>
      <c r="K232" s="82"/>
    </row>
    <row r="233" spans="1:13" ht="46.2" customHeight="1" x14ac:dyDescent="0.3">
      <c r="A233" s="143"/>
      <c r="B233" s="139"/>
      <c r="C233" s="19" t="s">
        <v>56</v>
      </c>
      <c r="D233" s="71" t="s">
        <v>51</v>
      </c>
      <c r="E233" s="91">
        <v>30</v>
      </c>
      <c r="F233" s="79"/>
      <c r="G233" s="48">
        <f>ROUND(E233*F233,2)</f>
        <v>0</v>
      </c>
      <c r="H233" s="53">
        <v>0.08</v>
      </c>
      <c r="I233" s="50">
        <f>ROUND(G233*H233+G233,2)</f>
        <v>0</v>
      </c>
      <c r="J233" s="82"/>
      <c r="K233" s="82"/>
      <c r="L233" s="34"/>
    </row>
    <row r="234" spans="1:13" ht="89.4" customHeight="1" x14ac:dyDescent="0.3">
      <c r="A234" s="1">
        <v>2</v>
      </c>
      <c r="B234" s="72" t="s">
        <v>169</v>
      </c>
      <c r="C234" s="19" t="s">
        <v>55</v>
      </c>
      <c r="D234" s="71" t="s">
        <v>51</v>
      </c>
      <c r="E234" s="30">
        <v>54</v>
      </c>
      <c r="F234" s="79"/>
      <c r="G234" s="50">
        <f>ROUND(E234*F234,2)</f>
        <v>0</v>
      </c>
      <c r="H234" s="53">
        <v>0.23</v>
      </c>
      <c r="I234" s="50">
        <f>ROUND(G234*H234+G234,2)</f>
        <v>0</v>
      </c>
      <c r="J234" s="82"/>
      <c r="K234" s="82"/>
      <c r="L234" s="35"/>
    </row>
    <row r="235" spans="1:13" ht="67.5" customHeight="1" x14ac:dyDescent="0.3">
      <c r="A235" s="1">
        <v>3</v>
      </c>
      <c r="B235" s="29" t="s">
        <v>72</v>
      </c>
      <c r="C235" s="19" t="s">
        <v>56</v>
      </c>
      <c r="D235" s="71" t="s">
        <v>23</v>
      </c>
      <c r="E235" s="30">
        <v>12</v>
      </c>
      <c r="F235" s="79"/>
      <c r="G235" s="48">
        <f>ROUND(E235*F235,2)</f>
        <v>0</v>
      </c>
      <c r="H235" s="53">
        <v>0.08</v>
      </c>
      <c r="I235" s="50">
        <f>ROUND(G235*H235+G235,2)</f>
        <v>0</v>
      </c>
      <c r="J235" s="82"/>
      <c r="K235" s="82"/>
    </row>
    <row r="236" spans="1:13" ht="22.5" customHeight="1" x14ac:dyDescent="0.3">
      <c r="B236" s="2" t="s">
        <v>15</v>
      </c>
      <c r="C236" s="3"/>
      <c r="D236" s="2"/>
      <c r="F236" s="3" t="s">
        <v>16</v>
      </c>
      <c r="G236" s="49">
        <f>SUM(G232:G235)</f>
        <v>0</v>
      </c>
      <c r="H236" s="4"/>
      <c r="I236" s="111">
        <f>SUM(I232:I235)</f>
        <v>0</v>
      </c>
      <c r="J236" s="3"/>
      <c r="K236" s="41"/>
    </row>
    <row r="237" spans="1:13" ht="18" customHeight="1" x14ac:dyDescent="0.3">
      <c r="A237" s="5" t="s">
        <v>17</v>
      </c>
      <c r="B237" s="109" t="s">
        <v>57</v>
      </c>
      <c r="C237" s="3"/>
      <c r="D237" s="2"/>
      <c r="F237" s="3"/>
      <c r="G237" s="13"/>
      <c r="H237" s="14"/>
      <c r="I237" s="13"/>
      <c r="J237" s="3"/>
      <c r="K237" s="3"/>
    </row>
    <row r="238" spans="1:13" ht="15" customHeight="1" x14ac:dyDescent="0.3">
      <c r="A238" s="58" t="s">
        <v>17</v>
      </c>
      <c r="B238" s="61" t="s">
        <v>124</v>
      </c>
      <c r="C238" s="3"/>
      <c r="D238" s="2"/>
      <c r="F238" s="3"/>
      <c r="G238" s="13"/>
      <c r="H238" s="14"/>
      <c r="I238" s="13"/>
      <c r="J238" s="3"/>
      <c r="K238" s="3"/>
      <c r="L238" s="31"/>
    </row>
    <row r="239" spans="1:13" ht="15" customHeight="1" x14ac:dyDescent="0.3">
      <c r="A239" s="128" t="s">
        <v>120</v>
      </c>
      <c r="B239" s="129"/>
      <c r="C239" s="129"/>
      <c r="D239" s="129"/>
      <c r="E239" s="129"/>
      <c r="F239" s="129"/>
      <c r="G239" s="129"/>
      <c r="H239" s="129"/>
      <c r="I239" s="130"/>
      <c r="J239" s="54"/>
      <c r="K239" s="44" t="s">
        <v>118</v>
      </c>
      <c r="L239" s="31"/>
    </row>
    <row r="240" spans="1:13" ht="15" customHeight="1" x14ac:dyDescent="0.3">
      <c r="A240" s="128" t="s">
        <v>121</v>
      </c>
      <c r="B240" s="129"/>
      <c r="C240" s="129"/>
      <c r="D240" s="129"/>
      <c r="E240" s="129"/>
      <c r="F240" s="129"/>
      <c r="G240" s="129"/>
      <c r="H240" s="129"/>
      <c r="I240" s="130"/>
      <c r="J240" s="54"/>
      <c r="K240" s="44" t="s">
        <v>118</v>
      </c>
    </row>
    <row r="241" spans="1:13" ht="15" customHeight="1" x14ac:dyDescent="0.3">
      <c r="A241" s="128" t="s">
        <v>122</v>
      </c>
      <c r="B241" s="129"/>
      <c r="C241" s="129"/>
      <c r="D241" s="129"/>
      <c r="E241" s="129"/>
      <c r="F241" s="129"/>
      <c r="G241" s="129"/>
      <c r="H241" s="129"/>
      <c r="I241" s="130"/>
      <c r="J241" s="54"/>
      <c r="K241" s="44" t="s">
        <v>118</v>
      </c>
    </row>
    <row r="242" spans="1:13" ht="15" customHeight="1" x14ac:dyDescent="0.3">
      <c r="A242" s="128" t="s">
        <v>123</v>
      </c>
      <c r="B242" s="129"/>
      <c r="C242" s="129"/>
      <c r="D242" s="129"/>
      <c r="E242" s="129"/>
      <c r="F242" s="129"/>
      <c r="G242" s="129"/>
      <c r="H242" s="129"/>
      <c r="I242" s="130"/>
      <c r="J242" s="54"/>
      <c r="K242" s="44" t="s">
        <v>119</v>
      </c>
    </row>
    <row r="243" spans="1:13" ht="15" customHeight="1" x14ac:dyDescent="0.3">
      <c r="A243" s="58"/>
      <c r="B243" s="2" t="s">
        <v>15</v>
      </c>
      <c r="C243" s="59"/>
      <c r="D243" s="59"/>
      <c r="E243" s="59"/>
      <c r="F243" s="59"/>
      <c r="G243" s="59"/>
      <c r="H243" s="59"/>
      <c r="I243" s="59"/>
      <c r="J243" s="60"/>
      <c r="K243" s="13"/>
    </row>
    <row r="244" spans="1:13" ht="15" customHeight="1" x14ac:dyDescent="0.3">
      <c r="A244" s="5" t="s">
        <v>17</v>
      </c>
      <c r="B244" s="6" t="s">
        <v>22</v>
      </c>
      <c r="C244" s="6"/>
      <c r="D244" s="6"/>
      <c r="E244" s="6"/>
      <c r="F244" s="6"/>
      <c r="L244" s="10"/>
    </row>
    <row r="245" spans="1:13" ht="15" customHeight="1" x14ac:dyDescent="0.3">
      <c r="A245" s="5" t="s">
        <v>17</v>
      </c>
      <c r="B245" s="6" t="s">
        <v>77</v>
      </c>
      <c r="C245" s="6"/>
      <c r="D245" s="6"/>
      <c r="E245" s="6"/>
      <c r="J245" s="6"/>
      <c r="K245" s="6"/>
    </row>
    <row r="246" spans="1:13" ht="15" customHeight="1" x14ac:dyDescent="0.3">
      <c r="A246" s="5" t="s">
        <v>17</v>
      </c>
      <c r="B246" s="55" t="s">
        <v>18</v>
      </c>
      <c r="C246" s="56"/>
      <c r="D246" s="55"/>
      <c r="E246" s="56"/>
      <c r="F246" s="56"/>
      <c r="G246" s="57"/>
      <c r="H246" s="57"/>
      <c r="I246" s="57"/>
      <c r="J246" s="56"/>
      <c r="K246" s="56"/>
    </row>
    <row r="247" spans="1:13" ht="15" customHeight="1" x14ac:dyDescent="0.3">
      <c r="B247" s="57" t="s">
        <v>78</v>
      </c>
      <c r="C247" s="57"/>
      <c r="D247" s="57"/>
      <c r="E247" s="57"/>
      <c r="F247" s="57"/>
      <c r="G247" s="57"/>
      <c r="H247" s="57"/>
      <c r="I247" s="57"/>
      <c r="J247" s="57"/>
      <c r="K247" s="57"/>
    </row>
    <row r="248" spans="1:13" ht="7.2" customHeight="1" x14ac:dyDescent="0.3">
      <c r="A248" s="5"/>
      <c r="B248" s="8"/>
      <c r="C248" s="8"/>
      <c r="D248" s="8"/>
      <c r="E248" s="8"/>
      <c r="F248" s="8"/>
      <c r="G248" s="8"/>
      <c r="H248" s="9"/>
      <c r="I248" s="9"/>
      <c r="J248" s="9"/>
      <c r="K248" s="9"/>
    </row>
    <row r="249" spans="1:13" ht="12.75" customHeight="1" x14ac:dyDescent="0.3">
      <c r="E249" s="12"/>
      <c r="F249" s="12"/>
      <c r="I249" s="83" t="s">
        <v>130</v>
      </c>
      <c r="J249" s="12"/>
      <c r="K249" s="12"/>
    </row>
    <row r="250" spans="1:13" x14ac:dyDescent="0.3">
      <c r="A250" s="40" t="s">
        <v>170</v>
      </c>
      <c r="M250" s="35"/>
    </row>
    <row r="251" spans="1:13" ht="67.5" customHeight="1" x14ac:dyDescent="0.3">
      <c r="A251" s="45" t="s">
        <v>0</v>
      </c>
      <c r="B251" s="45" t="s">
        <v>28</v>
      </c>
      <c r="C251" s="45" t="s">
        <v>75</v>
      </c>
      <c r="D251" s="45" t="s">
        <v>27</v>
      </c>
      <c r="E251" s="45" t="s">
        <v>95</v>
      </c>
      <c r="F251" s="46" t="s">
        <v>29</v>
      </c>
      <c r="G251" s="46" t="s">
        <v>80</v>
      </c>
      <c r="H251" s="45" t="s">
        <v>1</v>
      </c>
      <c r="I251" s="45" t="s">
        <v>26</v>
      </c>
      <c r="J251" s="45" t="s">
        <v>76</v>
      </c>
      <c r="K251" s="45" t="s">
        <v>2</v>
      </c>
    </row>
    <row r="252" spans="1:13" ht="15" customHeight="1" x14ac:dyDescent="0.3">
      <c r="A252" s="45" t="s">
        <v>3</v>
      </c>
      <c r="B252" s="45" t="s">
        <v>4</v>
      </c>
      <c r="C252" s="45" t="s">
        <v>5</v>
      </c>
      <c r="D252" s="45" t="s">
        <v>6</v>
      </c>
      <c r="E252" s="47" t="s">
        <v>7</v>
      </c>
      <c r="F252" s="45" t="s">
        <v>8</v>
      </c>
      <c r="G252" s="45" t="s">
        <v>9</v>
      </c>
      <c r="H252" s="45" t="s">
        <v>10</v>
      </c>
      <c r="I252" s="45" t="s">
        <v>11</v>
      </c>
      <c r="J252" s="45" t="s">
        <v>12</v>
      </c>
      <c r="K252" s="45" t="s">
        <v>13</v>
      </c>
      <c r="L252" s="34"/>
    </row>
    <row r="253" spans="1:13" ht="46.5" customHeight="1" x14ac:dyDescent="0.3">
      <c r="A253" s="1">
        <v>1</v>
      </c>
      <c r="B253" s="72" t="s">
        <v>73</v>
      </c>
      <c r="C253" s="71" t="s">
        <v>58</v>
      </c>
      <c r="D253" s="71" t="s">
        <v>25</v>
      </c>
      <c r="E253" s="30">
        <v>100</v>
      </c>
      <c r="F253" s="79"/>
      <c r="G253" s="50">
        <f t="shared" ref="G253" si="29">ROUND(E253*F253,2)</f>
        <v>0</v>
      </c>
      <c r="H253" s="53">
        <v>0.08</v>
      </c>
      <c r="I253" s="50">
        <f t="shared" ref="I253" si="30">ROUND(G253*H253+G253,2)</f>
        <v>0</v>
      </c>
      <c r="J253" s="82"/>
      <c r="K253" s="82"/>
    </row>
    <row r="254" spans="1:13" ht="21.75" customHeight="1" x14ac:dyDescent="0.3">
      <c r="B254" s="2"/>
      <c r="C254" s="3"/>
      <c r="D254" s="2"/>
      <c r="F254" s="3" t="s">
        <v>16</v>
      </c>
      <c r="G254" s="49">
        <f>SUM(G253:G253)</f>
        <v>0</v>
      </c>
      <c r="H254" s="4"/>
      <c r="I254" s="49">
        <f>SUM(I253:I253)</f>
        <v>0</v>
      </c>
      <c r="J254" s="3"/>
      <c r="K254" s="3"/>
    </row>
    <row r="255" spans="1:13" ht="15" customHeight="1" x14ac:dyDescent="0.3">
      <c r="A255" s="58" t="s">
        <v>17</v>
      </c>
      <c r="B255" s="61" t="s">
        <v>124</v>
      </c>
      <c r="C255" s="3"/>
      <c r="D255" s="2"/>
      <c r="F255" s="3"/>
      <c r="G255" s="13"/>
      <c r="H255" s="14"/>
      <c r="I255" s="13"/>
      <c r="J255" s="3"/>
      <c r="K255" s="3"/>
      <c r="L255" s="31"/>
    </row>
    <row r="256" spans="1:13" ht="15" customHeight="1" x14ac:dyDescent="0.3">
      <c r="A256" s="128" t="s">
        <v>120</v>
      </c>
      <c r="B256" s="129"/>
      <c r="C256" s="129"/>
      <c r="D256" s="129"/>
      <c r="E256" s="129"/>
      <c r="F256" s="129"/>
      <c r="G256" s="129"/>
      <c r="H256" s="129"/>
      <c r="I256" s="130"/>
      <c r="J256" s="54"/>
      <c r="K256" s="44" t="s">
        <v>118</v>
      </c>
      <c r="L256" s="31"/>
    </row>
    <row r="257" spans="1:13" ht="15" customHeight="1" x14ac:dyDescent="0.3">
      <c r="A257" s="128" t="s">
        <v>121</v>
      </c>
      <c r="B257" s="129"/>
      <c r="C257" s="129"/>
      <c r="D257" s="129"/>
      <c r="E257" s="129"/>
      <c r="F257" s="129"/>
      <c r="G257" s="129"/>
      <c r="H257" s="129"/>
      <c r="I257" s="130"/>
      <c r="J257" s="54"/>
      <c r="K257" s="44" t="s">
        <v>118</v>
      </c>
    </row>
    <row r="258" spans="1:13" ht="15" customHeight="1" x14ac:dyDescent="0.3">
      <c r="A258" s="128" t="s">
        <v>122</v>
      </c>
      <c r="B258" s="129"/>
      <c r="C258" s="129"/>
      <c r="D258" s="129"/>
      <c r="E258" s="129"/>
      <c r="F258" s="129"/>
      <c r="G258" s="129"/>
      <c r="H258" s="129"/>
      <c r="I258" s="130"/>
      <c r="J258" s="54"/>
      <c r="K258" s="44" t="s">
        <v>118</v>
      </c>
    </row>
    <row r="259" spans="1:13" ht="15" customHeight="1" x14ac:dyDescent="0.3">
      <c r="A259" s="128" t="s">
        <v>123</v>
      </c>
      <c r="B259" s="129"/>
      <c r="C259" s="129"/>
      <c r="D259" s="129"/>
      <c r="E259" s="129"/>
      <c r="F259" s="129"/>
      <c r="G259" s="129"/>
      <c r="H259" s="129"/>
      <c r="I259" s="130"/>
      <c r="J259" s="54"/>
      <c r="K259" s="44" t="s">
        <v>119</v>
      </c>
    </row>
    <row r="260" spans="1:13" ht="15" customHeight="1" x14ac:dyDescent="0.3">
      <c r="A260" s="58"/>
      <c r="B260" s="2" t="s">
        <v>15</v>
      </c>
      <c r="C260" s="59"/>
      <c r="D260" s="59"/>
      <c r="E260" s="59"/>
      <c r="F260" s="59"/>
      <c r="G260" s="59"/>
      <c r="H260" s="59"/>
      <c r="I260" s="59"/>
      <c r="J260" s="60"/>
      <c r="K260" s="13"/>
    </row>
    <row r="261" spans="1:13" ht="15" customHeight="1" x14ac:dyDescent="0.3">
      <c r="A261" s="5" t="s">
        <v>17</v>
      </c>
      <c r="B261" s="6" t="s">
        <v>22</v>
      </c>
      <c r="C261" s="6"/>
      <c r="D261" s="6"/>
      <c r="E261" s="6"/>
      <c r="F261" s="6"/>
      <c r="L261" s="10"/>
    </row>
    <row r="262" spans="1:13" ht="15" customHeight="1" x14ac:dyDescent="0.3">
      <c r="A262" s="5" t="s">
        <v>17</v>
      </c>
      <c r="B262" s="6" t="s">
        <v>77</v>
      </c>
      <c r="C262" s="6"/>
      <c r="D262" s="6"/>
      <c r="E262" s="6"/>
      <c r="J262" s="6"/>
      <c r="K262" s="6"/>
    </row>
    <row r="263" spans="1:13" ht="15" customHeight="1" x14ac:dyDescent="0.3">
      <c r="A263" s="5" t="s">
        <v>17</v>
      </c>
      <c r="B263" s="55" t="s">
        <v>18</v>
      </c>
      <c r="C263" s="56"/>
      <c r="D263" s="55"/>
      <c r="E263" s="56"/>
      <c r="F263" s="56"/>
      <c r="G263" s="57"/>
      <c r="H263" s="57"/>
      <c r="I263" s="57"/>
      <c r="J263" s="56"/>
      <c r="K263" s="56"/>
    </row>
    <row r="264" spans="1:13" ht="15" customHeight="1" x14ac:dyDescent="0.3">
      <c r="B264" s="57" t="s">
        <v>78</v>
      </c>
      <c r="C264" s="57"/>
      <c r="D264" s="57"/>
      <c r="E264" s="57"/>
      <c r="F264" s="57"/>
      <c r="G264" s="57"/>
      <c r="H264" s="57"/>
      <c r="I264" s="57"/>
      <c r="J264" s="57"/>
      <c r="K264" s="57"/>
    </row>
    <row r="265" spans="1:13" ht="7.2" customHeight="1" x14ac:dyDescent="0.3">
      <c r="A265" s="5"/>
      <c r="B265" s="8"/>
      <c r="C265" s="8"/>
      <c r="D265" s="8"/>
      <c r="E265" s="8"/>
      <c r="F265" s="8"/>
      <c r="G265" s="8"/>
      <c r="H265" s="9"/>
      <c r="I265" s="9"/>
      <c r="J265" s="9"/>
      <c r="K265" s="9"/>
    </row>
    <row r="266" spans="1:13" ht="12.75" customHeight="1" x14ac:dyDescent="0.3">
      <c r="E266" s="12"/>
      <c r="F266" s="12"/>
      <c r="I266" s="83" t="s">
        <v>130</v>
      </c>
      <c r="J266" s="12"/>
      <c r="K266" s="12"/>
    </row>
    <row r="267" spans="1:13" x14ac:dyDescent="0.3">
      <c r="A267" s="40" t="s">
        <v>171</v>
      </c>
    </row>
    <row r="268" spans="1:13" ht="56.25" customHeight="1" x14ac:dyDescent="0.3">
      <c r="A268" s="45" t="s">
        <v>0</v>
      </c>
      <c r="B268" s="45" t="s">
        <v>28</v>
      </c>
      <c r="C268" s="45" t="s">
        <v>75</v>
      </c>
      <c r="D268" s="45" t="s">
        <v>27</v>
      </c>
      <c r="E268" s="45" t="s">
        <v>95</v>
      </c>
      <c r="F268" s="46" t="s">
        <v>29</v>
      </c>
      <c r="G268" s="46" t="s">
        <v>80</v>
      </c>
      <c r="H268" s="45" t="s">
        <v>1</v>
      </c>
      <c r="I268" s="45" t="s">
        <v>26</v>
      </c>
      <c r="J268" s="45" t="s">
        <v>76</v>
      </c>
      <c r="K268" s="45" t="s">
        <v>2</v>
      </c>
    </row>
    <row r="269" spans="1:13" ht="15" customHeight="1" x14ac:dyDescent="0.3">
      <c r="A269" s="45" t="s">
        <v>3</v>
      </c>
      <c r="B269" s="45" t="s">
        <v>4</v>
      </c>
      <c r="C269" s="45" t="s">
        <v>5</v>
      </c>
      <c r="D269" s="45" t="s">
        <v>6</v>
      </c>
      <c r="E269" s="47" t="s">
        <v>7</v>
      </c>
      <c r="F269" s="45" t="s">
        <v>8</v>
      </c>
      <c r="G269" s="45" t="s">
        <v>9</v>
      </c>
      <c r="H269" s="45" t="s">
        <v>10</v>
      </c>
      <c r="I269" s="45" t="s">
        <v>11</v>
      </c>
      <c r="J269" s="45" t="s">
        <v>12</v>
      </c>
      <c r="K269" s="45" t="s">
        <v>13</v>
      </c>
      <c r="L269" s="37"/>
    </row>
    <row r="270" spans="1:13" ht="105" customHeight="1" x14ac:dyDescent="0.3">
      <c r="A270" s="67" t="s">
        <v>14</v>
      </c>
      <c r="B270" s="22" t="s">
        <v>109</v>
      </c>
      <c r="C270" s="19" t="s">
        <v>42</v>
      </c>
      <c r="D270" s="71" t="s">
        <v>25</v>
      </c>
      <c r="E270" s="97">
        <v>4560</v>
      </c>
      <c r="F270" s="79"/>
      <c r="G270" s="50">
        <f t="shared" ref="G270:G275" si="31">ROUND(E270*F270,2)</f>
        <v>0</v>
      </c>
      <c r="H270" s="53">
        <v>0.08</v>
      </c>
      <c r="I270" s="50">
        <f t="shared" ref="I270:I275" si="32">ROUND(G270*H270+G270,2)</f>
        <v>0</v>
      </c>
      <c r="J270" s="82"/>
      <c r="K270" s="82"/>
      <c r="L270" s="37"/>
    </row>
    <row r="271" spans="1:13" ht="105" customHeight="1" x14ac:dyDescent="0.3">
      <c r="A271" s="67" t="s">
        <v>19</v>
      </c>
      <c r="B271" s="22" t="s">
        <v>172</v>
      </c>
      <c r="C271" s="19" t="s">
        <v>42</v>
      </c>
      <c r="D271" s="71" t="s">
        <v>24</v>
      </c>
      <c r="E271" s="97">
        <v>50</v>
      </c>
      <c r="F271" s="79"/>
      <c r="G271" s="50">
        <f t="shared" ref="G271" si="33">ROUND(E271*F271,2)</f>
        <v>0</v>
      </c>
      <c r="H271" s="53">
        <v>0.08</v>
      </c>
      <c r="I271" s="50">
        <f t="shared" ref="I271" si="34">ROUND(G271*H271+G271,2)</f>
        <v>0</v>
      </c>
      <c r="J271" s="82"/>
      <c r="K271" s="82"/>
      <c r="L271" s="37"/>
    </row>
    <row r="272" spans="1:13" ht="66" customHeight="1" x14ac:dyDescent="0.3">
      <c r="A272" s="67" t="s">
        <v>85</v>
      </c>
      <c r="B272" s="22" t="s">
        <v>173</v>
      </c>
      <c r="C272" s="19" t="s">
        <v>83</v>
      </c>
      <c r="D272" s="71" t="s">
        <v>25</v>
      </c>
      <c r="E272" s="97">
        <v>20</v>
      </c>
      <c r="F272" s="79"/>
      <c r="G272" s="50">
        <f t="shared" ref="G272" si="35">ROUND(E272*F272,2)</f>
        <v>0</v>
      </c>
      <c r="H272" s="53">
        <v>0.08</v>
      </c>
      <c r="I272" s="50">
        <f t="shared" ref="I272" si="36">ROUND(G272*H272+G272,2)</f>
        <v>0</v>
      </c>
      <c r="J272" s="82"/>
      <c r="K272" s="82"/>
      <c r="M272" s="34"/>
    </row>
    <row r="273" spans="1:13" ht="77.400000000000006" customHeight="1" x14ac:dyDescent="0.3">
      <c r="A273" s="11" t="s">
        <v>99</v>
      </c>
      <c r="B273" s="17" t="s">
        <v>174</v>
      </c>
      <c r="C273" s="19" t="s">
        <v>83</v>
      </c>
      <c r="D273" s="71" t="s">
        <v>25</v>
      </c>
      <c r="E273" s="97">
        <v>50</v>
      </c>
      <c r="F273" s="79"/>
      <c r="G273" s="50">
        <f t="shared" ref="G273" si="37">ROUND(E273*F273,2)</f>
        <v>0</v>
      </c>
      <c r="H273" s="53">
        <v>0.08</v>
      </c>
      <c r="I273" s="50">
        <f t="shared" ref="I273" si="38">ROUND(G273*H273+G273,2)</f>
        <v>0</v>
      </c>
      <c r="J273" s="82"/>
      <c r="K273" s="82"/>
      <c r="M273" s="35"/>
    </row>
    <row r="274" spans="1:13" ht="57.6" customHeight="1" x14ac:dyDescent="0.3">
      <c r="A274" s="11" t="s">
        <v>20</v>
      </c>
      <c r="B274" s="17" t="s">
        <v>175</v>
      </c>
      <c r="C274" s="19" t="s">
        <v>42</v>
      </c>
      <c r="D274" s="71" t="s">
        <v>25</v>
      </c>
      <c r="E274" s="97">
        <v>5480</v>
      </c>
      <c r="F274" s="79"/>
      <c r="G274" s="50">
        <f t="shared" si="31"/>
        <v>0</v>
      </c>
      <c r="H274" s="53">
        <v>0.23</v>
      </c>
      <c r="I274" s="50">
        <f t="shared" si="32"/>
        <v>0</v>
      </c>
      <c r="J274" s="82"/>
      <c r="K274" s="82"/>
    </row>
    <row r="275" spans="1:13" ht="47.25" customHeight="1" x14ac:dyDescent="0.3">
      <c r="A275" s="11" t="s">
        <v>21</v>
      </c>
      <c r="B275" s="17" t="s">
        <v>108</v>
      </c>
      <c r="C275" s="71" t="s">
        <v>32</v>
      </c>
      <c r="D275" s="71" t="s">
        <v>25</v>
      </c>
      <c r="E275" s="97">
        <v>2100</v>
      </c>
      <c r="F275" s="79"/>
      <c r="G275" s="50">
        <f t="shared" si="31"/>
        <v>0</v>
      </c>
      <c r="H275" s="53">
        <v>0.23</v>
      </c>
      <c r="I275" s="50">
        <f t="shared" si="32"/>
        <v>0</v>
      </c>
      <c r="J275" s="82"/>
      <c r="K275" s="82"/>
    </row>
    <row r="276" spans="1:13" ht="20.25" customHeight="1" x14ac:dyDescent="0.3">
      <c r="B276" s="2" t="s">
        <v>15</v>
      </c>
      <c r="C276" s="3"/>
      <c r="D276" s="2"/>
      <c r="F276" s="3" t="s">
        <v>16</v>
      </c>
      <c r="G276" s="49">
        <f>SUM(G270:G275)</f>
        <v>0</v>
      </c>
      <c r="H276" s="4"/>
      <c r="I276" s="111">
        <f>SUM(I270:I275)</f>
        <v>0</v>
      </c>
      <c r="J276" s="3"/>
      <c r="K276" s="41"/>
    </row>
    <row r="277" spans="1:13" ht="15.75" customHeight="1" x14ac:dyDescent="0.3">
      <c r="A277" s="5" t="s">
        <v>17</v>
      </c>
      <c r="B277" s="131" t="s">
        <v>218</v>
      </c>
      <c r="C277" s="131"/>
      <c r="D277" s="131"/>
      <c r="F277" s="3"/>
      <c r="G277" s="13"/>
      <c r="H277" s="14"/>
      <c r="I277" s="13"/>
      <c r="J277" s="3"/>
      <c r="K277" s="3"/>
    </row>
    <row r="278" spans="1:13" ht="15.75" customHeight="1" x14ac:dyDescent="0.3">
      <c r="A278" s="5" t="s">
        <v>17</v>
      </c>
      <c r="B278" s="65" t="s">
        <v>176</v>
      </c>
      <c r="C278" s="65"/>
      <c r="D278" s="65"/>
      <c r="F278" s="3"/>
      <c r="G278" s="13"/>
      <c r="H278" s="14"/>
      <c r="I278" s="13"/>
      <c r="J278" s="3"/>
      <c r="K278" s="3"/>
    </row>
    <row r="279" spans="1:13" ht="15" customHeight="1" x14ac:dyDescent="0.3">
      <c r="A279" s="58" t="s">
        <v>17</v>
      </c>
      <c r="B279" s="61" t="s">
        <v>124</v>
      </c>
      <c r="C279" s="3"/>
      <c r="D279" s="2"/>
      <c r="F279" s="3"/>
      <c r="G279" s="13"/>
      <c r="H279" s="14"/>
      <c r="I279" s="13"/>
      <c r="J279" s="3"/>
      <c r="K279" s="3"/>
      <c r="L279" s="31"/>
    </row>
    <row r="280" spans="1:13" ht="15" customHeight="1" x14ac:dyDescent="0.3">
      <c r="A280" s="128" t="s">
        <v>120</v>
      </c>
      <c r="B280" s="129"/>
      <c r="C280" s="129"/>
      <c r="D280" s="129"/>
      <c r="E280" s="129"/>
      <c r="F280" s="129"/>
      <c r="G280" s="129"/>
      <c r="H280" s="129"/>
      <c r="I280" s="130"/>
      <c r="J280" s="54"/>
      <c r="K280" s="44" t="s">
        <v>118</v>
      </c>
      <c r="L280" s="31"/>
    </row>
    <row r="281" spans="1:13" ht="15" customHeight="1" x14ac:dyDescent="0.3">
      <c r="A281" s="128" t="s">
        <v>121</v>
      </c>
      <c r="B281" s="129"/>
      <c r="C281" s="129"/>
      <c r="D281" s="129"/>
      <c r="E281" s="129"/>
      <c r="F281" s="129"/>
      <c r="G281" s="129"/>
      <c r="H281" s="129"/>
      <c r="I281" s="130"/>
      <c r="J281" s="54"/>
      <c r="K281" s="44" t="s">
        <v>118</v>
      </c>
    </row>
    <row r="282" spans="1:13" ht="15" customHeight="1" x14ac:dyDescent="0.3">
      <c r="A282" s="128" t="s">
        <v>122</v>
      </c>
      <c r="B282" s="129"/>
      <c r="C282" s="129"/>
      <c r="D282" s="129"/>
      <c r="E282" s="129"/>
      <c r="F282" s="129"/>
      <c r="G282" s="129"/>
      <c r="H282" s="129"/>
      <c r="I282" s="130"/>
      <c r="J282" s="54"/>
      <c r="K282" s="44" t="s">
        <v>118</v>
      </c>
    </row>
    <row r="283" spans="1:13" ht="15" customHeight="1" x14ac:dyDescent="0.3">
      <c r="A283" s="128" t="s">
        <v>123</v>
      </c>
      <c r="B283" s="129"/>
      <c r="C283" s="129"/>
      <c r="D283" s="129"/>
      <c r="E283" s="129"/>
      <c r="F283" s="129"/>
      <c r="G283" s="129"/>
      <c r="H283" s="129"/>
      <c r="I283" s="130"/>
      <c r="J283" s="54"/>
      <c r="K283" s="44" t="s">
        <v>119</v>
      </c>
    </row>
    <row r="284" spans="1:13" ht="15" customHeight="1" x14ac:dyDescent="0.3">
      <c r="A284" s="58"/>
      <c r="B284" s="2" t="s">
        <v>15</v>
      </c>
      <c r="C284" s="59"/>
      <c r="D284" s="59"/>
      <c r="E284" s="59"/>
      <c r="F284" s="59"/>
      <c r="G284" s="59"/>
      <c r="H284" s="59"/>
      <c r="I284" s="59"/>
      <c r="J284" s="60"/>
      <c r="K284" s="13"/>
    </row>
    <row r="285" spans="1:13" ht="15" customHeight="1" x14ac:dyDescent="0.3">
      <c r="A285" s="5" t="s">
        <v>17</v>
      </c>
      <c r="B285" s="6" t="s">
        <v>22</v>
      </c>
      <c r="C285" s="6"/>
      <c r="D285" s="6"/>
      <c r="E285" s="6"/>
      <c r="F285" s="6"/>
      <c r="L285" s="10"/>
    </row>
    <row r="286" spans="1:13" ht="15" customHeight="1" x14ac:dyDescent="0.3">
      <c r="A286" s="5" t="s">
        <v>17</v>
      </c>
      <c r="B286" s="6" t="s">
        <v>77</v>
      </c>
      <c r="C286" s="6"/>
      <c r="D286" s="6"/>
      <c r="E286" s="6"/>
      <c r="J286" s="6"/>
      <c r="K286" s="6"/>
    </row>
    <row r="287" spans="1:13" ht="15" customHeight="1" x14ac:dyDescent="0.3">
      <c r="A287" s="5" t="s">
        <v>17</v>
      </c>
      <c r="B287" s="55" t="s">
        <v>18</v>
      </c>
      <c r="C287" s="56"/>
      <c r="D287" s="55"/>
      <c r="E287" s="56"/>
      <c r="F287" s="56"/>
      <c r="G287" s="57"/>
      <c r="H287" s="57"/>
      <c r="I287" s="57"/>
      <c r="J287" s="56"/>
      <c r="K287" s="56"/>
    </row>
    <row r="288" spans="1:13" ht="15" customHeight="1" x14ac:dyDescent="0.3">
      <c r="B288" s="57" t="s">
        <v>78</v>
      </c>
      <c r="C288" s="57"/>
      <c r="D288" s="57"/>
      <c r="E288" s="57"/>
      <c r="F288" s="57"/>
      <c r="G288" s="57"/>
      <c r="H288" s="57"/>
      <c r="I288" s="57"/>
      <c r="J288" s="57"/>
      <c r="K288" s="57"/>
    </row>
    <row r="289" spans="1:13" ht="7.2" customHeight="1" x14ac:dyDescent="0.3">
      <c r="A289" s="5"/>
      <c r="B289" s="8"/>
      <c r="C289" s="8"/>
      <c r="D289" s="8"/>
      <c r="E289" s="8"/>
      <c r="F289" s="8"/>
      <c r="G289" s="8"/>
      <c r="H289" s="9"/>
      <c r="I289" s="9"/>
      <c r="J289" s="9"/>
      <c r="K289" s="9"/>
    </row>
    <row r="290" spans="1:13" ht="12.75" customHeight="1" x14ac:dyDescent="0.3">
      <c r="E290" s="12"/>
      <c r="F290" s="12"/>
      <c r="I290" s="83" t="s">
        <v>130</v>
      </c>
      <c r="J290" s="12"/>
      <c r="K290" s="12"/>
    </row>
    <row r="291" spans="1:13" x14ac:dyDescent="0.3">
      <c r="A291" s="40" t="s">
        <v>182</v>
      </c>
    </row>
    <row r="292" spans="1:13" ht="61.5" customHeight="1" x14ac:dyDescent="0.3">
      <c r="A292" s="45" t="s">
        <v>0</v>
      </c>
      <c r="B292" s="45" t="s">
        <v>28</v>
      </c>
      <c r="C292" s="45" t="s">
        <v>75</v>
      </c>
      <c r="D292" s="45" t="s">
        <v>27</v>
      </c>
      <c r="E292" s="45" t="s">
        <v>95</v>
      </c>
      <c r="F292" s="46" t="s">
        <v>29</v>
      </c>
      <c r="G292" s="46" t="s">
        <v>80</v>
      </c>
      <c r="H292" s="45" t="s">
        <v>1</v>
      </c>
      <c r="I292" s="45" t="s">
        <v>26</v>
      </c>
      <c r="J292" s="45" t="s">
        <v>76</v>
      </c>
      <c r="K292" s="45" t="s">
        <v>2</v>
      </c>
    </row>
    <row r="293" spans="1:13" ht="15" customHeight="1" x14ac:dyDescent="0.3">
      <c r="A293" s="45" t="s">
        <v>3</v>
      </c>
      <c r="B293" s="45" t="s">
        <v>4</v>
      </c>
      <c r="C293" s="45" t="s">
        <v>5</v>
      </c>
      <c r="D293" s="45" t="s">
        <v>6</v>
      </c>
      <c r="E293" s="47" t="s">
        <v>7</v>
      </c>
      <c r="F293" s="45" t="s">
        <v>8</v>
      </c>
      <c r="G293" s="45" t="s">
        <v>9</v>
      </c>
      <c r="H293" s="45" t="s">
        <v>10</v>
      </c>
      <c r="I293" s="45" t="s">
        <v>11</v>
      </c>
      <c r="J293" s="45" t="s">
        <v>12</v>
      </c>
      <c r="K293" s="45" t="s">
        <v>13</v>
      </c>
    </row>
    <row r="294" spans="1:13" ht="52.5" customHeight="1" x14ac:dyDescent="0.3">
      <c r="A294" s="66">
        <v>1</v>
      </c>
      <c r="B294" s="64" t="s">
        <v>112</v>
      </c>
      <c r="C294" s="69" t="s">
        <v>32</v>
      </c>
      <c r="D294" s="62" t="s">
        <v>25</v>
      </c>
      <c r="E294" s="96">
        <v>900</v>
      </c>
      <c r="F294" s="79"/>
      <c r="G294" s="50">
        <f t="shared" ref="G294:G302" si="39">ROUND(E294*F294,2)</f>
        <v>0</v>
      </c>
      <c r="H294" s="53">
        <v>0.08</v>
      </c>
      <c r="I294" s="50">
        <f t="shared" ref="I294:I302" si="40">ROUND(G294*H294+G294,2)</f>
        <v>0</v>
      </c>
      <c r="J294" s="82"/>
      <c r="K294" s="82"/>
      <c r="M294" s="36"/>
    </row>
    <row r="295" spans="1:13" ht="15" customHeight="1" x14ac:dyDescent="0.3">
      <c r="A295" s="67" t="s">
        <v>85</v>
      </c>
      <c r="B295" s="64" t="s">
        <v>100</v>
      </c>
      <c r="C295" s="19" t="s">
        <v>83</v>
      </c>
      <c r="D295" s="71" t="s">
        <v>25</v>
      </c>
      <c r="E295" s="97">
        <v>170</v>
      </c>
      <c r="F295" s="79"/>
      <c r="G295" s="50">
        <f t="shared" si="39"/>
        <v>0</v>
      </c>
      <c r="H295" s="53">
        <v>0.08</v>
      </c>
      <c r="I295" s="50">
        <f t="shared" si="40"/>
        <v>0</v>
      </c>
      <c r="J295" s="82"/>
      <c r="K295" s="82"/>
    </row>
    <row r="296" spans="1:13" ht="27" customHeight="1" x14ac:dyDescent="0.3">
      <c r="A296" s="142">
        <v>2</v>
      </c>
      <c r="B296" s="144" t="s">
        <v>113</v>
      </c>
      <c r="C296" s="19" t="s">
        <v>36</v>
      </c>
      <c r="D296" s="71" t="s">
        <v>24</v>
      </c>
      <c r="E296" s="97">
        <v>650</v>
      </c>
      <c r="F296" s="79"/>
      <c r="G296" s="50">
        <f t="shared" si="39"/>
        <v>0</v>
      </c>
      <c r="H296" s="53">
        <v>0.08</v>
      </c>
      <c r="I296" s="50">
        <f t="shared" si="40"/>
        <v>0</v>
      </c>
      <c r="J296" s="82"/>
      <c r="K296" s="82"/>
      <c r="L296" s="36"/>
    </row>
    <row r="297" spans="1:13" ht="49.2" customHeight="1" x14ac:dyDescent="0.3">
      <c r="A297" s="147"/>
      <c r="B297" s="145"/>
      <c r="C297" s="19" t="s">
        <v>32</v>
      </c>
      <c r="D297" s="71" t="s">
        <v>25</v>
      </c>
      <c r="E297" s="97">
        <v>6500</v>
      </c>
      <c r="F297" s="100"/>
      <c r="G297" s="50">
        <f t="shared" si="39"/>
        <v>0</v>
      </c>
      <c r="H297" s="53">
        <v>0.08</v>
      </c>
      <c r="I297" s="50">
        <f t="shared" si="40"/>
        <v>0</v>
      </c>
      <c r="J297" s="82"/>
      <c r="K297" s="82"/>
    </row>
    <row r="298" spans="1:13" ht="58.2" customHeight="1" x14ac:dyDescent="0.3">
      <c r="A298" s="143"/>
      <c r="B298" s="146"/>
      <c r="C298" s="19" t="s">
        <v>86</v>
      </c>
      <c r="D298" s="71" t="s">
        <v>25</v>
      </c>
      <c r="E298" s="97">
        <v>10450</v>
      </c>
      <c r="F298" s="103"/>
      <c r="G298" s="50">
        <f t="shared" si="39"/>
        <v>0</v>
      </c>
      <c r="H298" s="53">
        <v>0.08</v>
      </c>
      <c r="I298" s="50">
        <f t="shared" si="40"/>
        <v>0</v>
      </c>
      <c r="J298" s="82"/>
      <c r="K298" s="82"/>
      <c r="M298" s="34"/>
    </row>
    <row r="299" spans="1:13" ht="137.4" customHeight="1" x14ac:dyDescent="0.3">
      <c r="A299" s="67" t="s">
        <v>85</v>
      </c>
      <c r="B299" s="115" t="s">
        <v>110</v>
      </c>
      <c r="C299" s="19" t="s">
        <v>83</v>
      </c>
      <c r="D299" s="71" t="s">
        <v>25</v>
      </c>
      <c r="E299" s="97">
        <v>570</v>
      </c>
      <c r="F299" s="79"/>
      <c r="G299" s="50">
        <f t="shared" ref="G299" si="41">ROUND(E299*F299,2)</f>
        <v>0</v>
      </c>
      <c r="H299" s="53">
        <v>0.08</v>
      </c>
      <c r="I299" s="50">
        <f t="shared" ref="I299" si="42">ROUND(G299*H299+G299,2)</f>
        <v>0</v>
      </c>
      <c r="J299" s="82"/>
      <c r="K299" s="82"/>
      <c r="M299" s="35"/>
    </row>
    <row r="300" spans="1:13" ht="27" customHeight="1" x14ac:dyDescent="0.3">
      <c r="A300" s="11" t="s">
        <v>99</v>
      </c>
      <c r="B300" s="17" t="s">
        <v>101</v>
      </c>
      <c r="C300" s="19" t="s">
        <v>83</v>
      </c>
      <c r="D300" s="71" t="s">
        <v>25</v>
      </c>
      <c r="E300" s="97">
        <v>230</v>
      </c>
      <c r="F300" s="79"/>
      <c r="G300" s="50">
        <f t="shared" ref="G300" si="43">ROUND(E300*F300,2)</f>
        <v>0</v>
      </c>
      <c r="H300" s="53">
        <v>0.08</v>
      </c>
      <c r="I300" s="50">
        <f t="shared" ref="I300" si="44">ROUND(G300*H300+G300,2)</f>
        <v>0</v>
      </c>
      <c r="J300" s="82"/>
      <c r="K300" s="82"/>
    </row>
    <row r="301" spans="1:13" ht="54.6" customHeight="1" x14ac:dyDescent="0.3">
      <c r="A301" s="1">
        <v>3</v>
      </c>
      <c r="B301" s="72" t="s">
        <v>177</v>
      </c>
      <c r="C301" s="19" t="s">
        <v>59</v>
      </c>
      <c r="D301" s="71" t="s">
        <v>25</v>
      </c>
      <c r="E301" s="97">
        <v>10200</v>
      </c>
      <c r="F301" s="103"/>
      <c r="G301" s="50">
        <f t="shared" si="39"/>
        <v>0</v>
      </c>
      <c r="H301" s="53">
        <v>0.08</v>
      </c>
      <c r="I301" s="50">
        <f t="shared" si="40"/>
        <v>0</v>
      </c>
      <c r="J301" s="82"/>
      <c r="K301" s="82"/>
    </row>
    <row r="302" spans="1:13" ht="60" customHeight="1" x14ac:dyDescent="0.3">
      <c r="A302" s="1">
        <v>4</v>
      </c>
      <c r="B302" s="17" t="s">
        <v>111</v>
      </c>
      <c r="C302" s="71" t="s">
        <v>60</v>
      </c>
      <c r="D302" s="71" t="s">
        <v>25</v>
      </c>
      <c r="E302" s="97">
        <v>1400</v>
      </c>
      <c r="F302" s="103"/>
      <c r="G302" s="50">
        <f t="shared" si="39"/>
        <v>0</v>
      </c>
      <c r="H302" s="53">
        <v>0.23</v>
      </c>
      <c r="I302" s="50">
        <f t="shared" si="40"/>
        <v>0</v>
      </c>
      <c r="J302" s="82"/>
      <c r="K302" s="82"/>
      <c r="M302" s="31"/>
    </row>
    <row r="303" spans="1:13" ht="20.25" customHeight="1" x14ac:dyDescent="0.3">
      <c r="B303" s="2" t="s">
        <v>15</v>
      </c>
      <c r="C303" s="3"/>
      <c r="D303" s="2"/>
      <c r="F303" s="3" t="s">
        <v>16</v>
      </c>
      <c r="G303" s="49">
        <f>SUM(G294:G302)</f>
        <v>0</v>
      </c>
      <c r="H303" s="4"/>
      <c r="I303" s="49">
        <f>SUM(I294:I302)</f>
        <v>0</v>
      </c>
      <c r="J303" s="3"/>
      <c r="K303" s="3"/>
    </row>
    <row r="304" spans="1:13" ht="17.25" customHeight="1" x14ac:dyDescent="0.3">
      <c r="A304" s="5" t="s">
        <v>17</v>
      </c>
      <c r="B304" s="131" t="s">
        <v>178</v>
      </c>
      <c r="C304" s="131"/>
      <c r="D304" s="131"/>
      <c r="F304" s="3"/>
      <c r="G304" s="13"/>
      <c r="H304" s="14"/>
      <c r="I304" s="13"/>
      <c r="J304" s="3"/>
      <c r="K304" s="3"/>
      <c r="L304" s="31"/>
      <c r="M304" s="34"/>
    </row>
    <row r="305" spans="1:13" ht="17.25" customHeight="1" x14ac:dyDescent="0.3">
      <c r="A305" s="5" t="s">
        <v>17</v>
      </c>
      <c r="B305" s="131" t="s">
        <v>179</v>
      </c>
      <c r="C305" s="131"/>
      <c r="D305" s="131"/>
      <c r="F305" s="3"/>
      <c r="G305" s="13"/>
      <c r="H305" s="14"/>
      <c r="I305" s="13"/>
      <c r="J305" s="3"/>
      <c r="K305" s="3"/>
      <c r="L305" s="31"/>
      <c r="M305" s="34"/>
    </row>
    <row r="306" spans="1:13" ht="17.25" customHeight="1" x14ac:dyDescent="0.3">
      <c r="A306" s="104" t="s">
        <v>17</v>
      </c>
      <c r="B306" s="121" t="s">
        <v>180</v>
      </c>
      <c r="C306" s="121"/>
      <c r="D306" s="121"/>
      <c r="F306" s="3"/>
      <c r="G306" s="13"/>
      <c r="H306" s="14"/>
      <c r="I306" s="13"/>
      <c r="J306" s="3"/>
      <c r="K306" s="3"/>
      <c r="L306" s="31"/>
      <c r="M306" s="34"/>
    </row>
    <row r="307" spans="1:13" ht="15" customHeight="1" x14ac:dyDescent="0.3">
      <c r="A307" s="58" t="s">
        <v>17</v>
      </c>
      <c r="B307" s="61" t="s">
        <v>124</v>
      </c>
      <c r="C307" s="3"/>
      <c r="D307" s="2"/>
      <c r="F307" s="3"/>
      <c r="G307" s="13"/>
      <c r="H307" s="14"/>
      <c r="I307" s="13"/>
      <c r="J307" s="3"/>
      <c r="K307" s="3"/>
      <c r="L307" s="31"/>
    </row>
    <row r="308" spans="1:13" ht="15" customHeight="1" x14ac:dyDescent="0.3">
      <c r="A308" s="128" t="s">
        <v>120</v>
      </c>
      <c r="B308" s="129"/>
      <c r="C308" s="129"/>
      <c r="D308" s="129"/>
      <c r="E308" s="129"/>
      <c r="F308" s="129"/>
      <c r="G308" s="129"/>
      <c r="H308" s="129"/>
      <c r="I308" s="130"/>
      <c r="J308" s="54"/>
      <c r="K308" s="44" t="s">
        <v>118</v>
      </c>
      <c r="L308" s="31"/>
    </row>
    <row r="309" spans="1:13" ht="15" customHeight="1" x14ac:dyDescent="0.3">
      <c r="A309" s="128" t="s">
        <v>121</v>
      </c>
      <c r="B309" s="129"/>
      <c r="C309" s="129"/>
      <c r="D309" s="129"/>
      <c r="E309" s="129"/>
      <c r="F309" s="129"/>
      <c r="G309" s="129"/>
      <c r="H309" s="129"/>
      <c r="I309" s="130"/>
      <c r="J309" s="54"/>
      <c r="K309" s="44" t="s">
        <v>118</v>
      </c>
    </row>
    <row r="310" spans="1:13" ht="15" customHeight="1" x14ac:dyDescent="0.3">
      <c r="A310" s="128" t="s">
        <v>122</v>
      </c>
      <c r="B310" s="129"/>
      <c r="C310" s="129"/>
      <c r="D310" s="129"/>
      <c r="E310" s="129"/>
      <c r="F310" s="129"/>
      <c r="G310" s="129"/>
      <c r="H310" s="129"/>
      <c r="I310" s="130"/>
      <c r="J310" s="54"/>
      <c r="K310" s="44" t="s">
        <v>118</v>
      </c>
    </row>
    <row r="311" spans="1:13" ht="15" customHeight="1" x14ac:dyDescent="0.3">
      <c r="A311" s="128" t="s">
        <v>123</v>
      </c>
      <c r="B311" s="129"/>
      <c r="C311" s="129"/>
      <c r="D311" s="129"/>
      <c r="E311" s="129"/>
      <c r="F311" s="129"/>
      <c r="G311" s="129"/>
      <c r="H311" s="129"/>
      <c r="I311" s="130"/>
      <c r="J311" s="54"/>
      <c r="K311" s="44" t="s">
        <v>119</v>
      </c>
    </row>
    <row r="312" spans="1:13" ht="15" customHeight="1" x14ac:dyDescent="0.3">
      <c r="A312" s="58"/>
      <c r="B312" s="2" t="s">
        <v>15</v>
      </c>
      <c r="C312" s="59"/>
      <c r="D312" s="59"/>
      <c r="E312" s="59"/>
      <c r="F312" s="59"/>
      <c r="G312" s="59"/>
      <c r="H312" s="59"/>
      <c r="I312" s="59"/>
      <c r="J312" s="60"/>
      <c r="K312" s="13"/>
    </row>
    <row r="313" spans="1:13" ht="15" customHeight="1" x14ac:dyDescent="0.3">
      <c r="A313" s="5" t="s">
        <v>17</v>
      </c>
      <c r="B313" s="6" t="s">
        <v>22</v>
      </c>
      <c r="C313" s="6"/>
      <c r="D313" s="6"/>
      <c r="E313" s="6"/>
      <c r="F313" s="6"/>
      <c r="L313" s="10"/>
    </row>
    <row r="314" spans="1:13" ht="15" customHeight="1" x14ac:dyDescent="0.3">
      <c r="A314" s="5" t="s">
        <v>17</v>
      </c>
      <c r="B314" s="6" t="s">
        <v>77</v>
      </c>
      <c r="C314" s="6"/>
      <c r="D314" s="6"/>
      <c r="E314" s="6"/>
      <c r="J314" s="6"/>
      <c r="K314" s="6"/>
    </row>
    <row r="315" spans="1:13" ht="15" customHeight="1" x14ac:dyDescent="0.3">
      <c r="A315" s="5" t="s">
        <v>17</v>
      </c>
      <c r="B315" s="55" t="s">
        <v>18</v>
      </c>
      <c r="C315" s="56"/>
      <c r="D315" s="55"/>
      <c r="E315" s="56"/>
      <c r="F315" s="56"/>
      <c r="G315" s="57"/>
      <c r="H315" s="57"/>
      <c r="I315" s="57"/>
      <c r="J315" s="56"/>
      <c r="K315" s="56"/>
    </row>
    <row r="316" spans="1:13" ht="15" customHeight="1" x14ac:dyDescent="0.3">
      <c r="B316" s="57" t="s">
        <v>78</v>
      </c>
      <c r="C316" s="57"/>
      <c r="D316" s="57"/>
      <c r="E316" s="57"/>
      <c r="F316" s="57"/>
      <c r="G316" s="57"/>
      <c r="H316" s="57"/>
      <c r="I316" s="57"/>
      <c r="J316" s="57"/>
      <c r="K316" s="57"/>
    </row>
    <row r="317" spans="1:13" ht="7.2" customHeight="1" x14ac:dyDescent="0.3">
      <c r="A317" s="5"/>
      <c r="B317" s="8"/>
      <c r="C317" s="8"/>
      <c r="D317" s="8"/>
      <c r="E317" s="8"/>
      <c r="F317" s="8"/>
      <c r="G317" s="8"/>
      <c r="H317" s="9"/>
      <c r="I317" s="9"/>
      <c r="J317" s="9"/>
      <c r="K317" s="9"/>
    </row>
    <row r="318" spans="1:13" ht="12.75" customHeight="1" x14ac:dyDescent="0.3">
      <c r="E318" s="12"/>
      <c r="F318" s="12"/>
      <c r="I318" s="83" t="s">
        <v>130</v>
      </c>
      <c r="J318" s="12"/>
      <c r="K318" s="12"/>
    </row>
    <row r="319" spans="1:13" x14ac:dyDescent="0.3">
      <c r="A319" s="40" t="s">
        <v>181</v>
      </c>
    </row>
    <row r="320" spans="1:13" ht="61.5" customHeight="1" x14ac:dyDescent="0.3">
      <c r="A320" s="45" t="s">
        <v>0</v>
      </c>
      <c r="B320" s="45" t="s">
        <v>28</v>
      </c>
      <c r="C320" s="45" t="s">
        <v>75</v>
      </c>
      <c r="D320" s="45" t="s">
        <v>27</v>
      </c>
      <c r="E320" s="45" t="s">
        <v>95</v>
      </c>
      <c r="F320" s="46" t="s">
        <v>29</v>
      </c>
      <c r="G320" s="46" t="s">
        <v>80</v>
      </c>
      <c r="H320" s="45" t="s">
        <v>1</v>
      </c>
      <c r="I320" s="45" t="s">
        <v>26</v>
      </c>
      <c r="J320" s="45" t="s">
        <v>76</v>
      </c>
      <c r="K320" s="45" t="s">
        <v>2</v>
      </c>
    </row>
    <row r="321" spans="1:13" ht="15" customHeight="1" x14ac:dyDescent="0.3">
      <c r="A321" s="45" t="s">
        <v>3</v>
      </c>
      <c r="B321" s="45" t="s">
        <v>4</v>
      </c>
      <c r="C321" s="45" t="s">
        <v>5</v>
      </c>
      <c r="D321" s="45" t="s">
        <v>6</v>
      </c>
      <c r="E321" s="47" t="s">
        <v>7</v>
      </c>
      <c r="F321" s="45" t="s">
        <v>8</v>
      </c>
      <c r="G321" s="45" t="s">
        <v>9</v>
      </c>
      <c r="H321" s="45" t="s">
        <v>10</v>
      </c>
      <c r="I321" s="45" t="s">
        <v>11</v>
      </c>
      <c r="J321" s="45" t="s">
        <v>12</v>
      </c>
      <c r="K321" s="45" t="s">
        <v>13</v>
      </c>
    </row>
    <row r="322" spans="1:13" ht="72.599999999999994" customHeight="1" x14ac:dyDescent="0.3">
      <c r="A322" s="66">
        <v>1</v>
      </c>
      <c r="B322" s="120" t="s">
        <v>214</v>
      </c>
      <c r="C322" s="19" t="s">
        <v>32</v>
      </c>
      <c r="D322" s="19" t="s">
        <v>24</v>
      </c>
      <c r="E322" s="87">
        <v>1800</v>
      </c>
      <c r="F322" s="79"/>
      <c r="G322" s="50">
        <f t="shared" ref="G322:G324" si="45">ROUND(E322*F322,2)</f>
        <v>0</v>
      </c>
      <c r="H322" s="53">
        <v>0.08</v>
      </c>
      <c r="I322" s="50">
        <f t="shared" ref="I322:I324" si="46">ROUND(G322*H322+G322,2)</f>
        <v>0</v>
      </c>
      <c r="J322" s="82"/>
      <c r="K322" s="82"/>
      <c r="M322" s="36"/>
    </row>
    <row r="323" spans="1:13" ht="54.6" customHeight="1" x14ac:dyDescent="0.3">
      <c r="A323" s="66">
        <v>2</v>
      </c>
      <c r="B323" s="26" t="s">
        <v>215</v>
      </c>
      <c r="C323" s="71" t="s">
        <v>32</v>
      </c>
      <c r="D323" s="71" t="s">
        <v>25</v>
      </c>
      <c r="E323" s="87">
        <v>700</v>
      </c>
      <c r="F323" s="103"/>
      <c r="G323" s="50">
        <f t="shared" si="45"/>
        <v>0</v>
      </c>
      <c r="H323" s="53">
        <v>0.08</v>
      </c>
      <c r="I323" s="50">
        <f t="shared" si="46"/>
        <v>0</v>
      </c>
      <c r="J323" s="82"/>
      <c r="K323" s="82"/>
    </row>
    <row r="324" spans="1:13" ht="18" customHeight="1" x14ac:dyDescent="0.3">
      <c r="A324" s="1">
        <v>3</v>
      </c>
      <c r="B324" s="120" t="s">
        <v>183</v>
      </c>
      <c r="C324" s="71" t="s">
        <v>83</v>
      </c>
      <c r="D324" s="71" t="s">
        <v>24</v>
      </c>
      <c r="E324" s="87">
        <v>300</v>
      </c>
      <c r="F324" s="103"/>
      <c r="G324" s="50">
        <f t="shared" si="45"/>
        <v>0</v>
      </c>
      <c r="H324" s="53">
        <v>0.08</v>
      </c>
      <c r="I324" s="50">
        <f t="shared" si="46"/>
        <v>0</v>
      </c>
      <c r="J324" s="82"/>
      <c r="K324" s="82"/>
      <c r="M324" s="31"/>
    </row>
    <row r="325" spans="1:13" ht="20.25" customHeight="1" x14ac:dyDescent="0.3">
      <c r="B325" s="2"/>
      <c r="C325" s="3"/>
      <c r="D325" s="2"/>
      <c r="F325" s="3" t="s">
        <v>16</v>
      </c>
      <c r="G325" s="49">
        <f>SUM(G322:G324)</f>
        <v>0</v>
      </c>
      <c r="H325" s="4"/>
      <c r="I325" s="49">
        <f>SUM(I322:I324)</f>
        <v>0</v>
      </c>
      <c r="J325" s="3"/>
      <c r="K325" s="3"/>
      <c r="L325" s="31"/>
      <c r="M325" s="34"/>
    </row>
    <row r="326" spans="1:13" ht="15" customHeight="1" x14ac:dyDescent="0.3">
      <c r="A326" s="58" t="s">
        <v>17</v>
      </c>
      <c r="B326" s="61" t="s">
        <v>124</v>
      </c>
      <c r="C326" s="3"/>
      <c r="D326" s="2"/>
      <c r="F326" s="3"/>
      <c r="G326" s="13"/>
      <c r="H326" s="14"/>
      <c r="I326" s="13"/>
      <c r="J326" s="3"/>
      <c r="K326" s="3"/>
      <c r="L326" s="31"/>
    </row>
    <row r="327" spans="1:13" ht="15" customHeight="1" x14ac:dyDescent="0.3">
      <c r="A327" s="128" t="s">
        <v>120</v>
      </c>
      <c r="B327" s="129"/>
      <c r="C327" s="129"/>
      <c r="D327" s="129"/>
      <c r="E327" s="129"/>
      <c r="F327" s="129"/>
      <c r="G327" s="129"/>
      <c r="H327" s="129"/>
      <c r="I327" s="130"/>
      <c r="J327" s="54"/>
      <c r="K327" s="44" t="s">
        <v>118</v>
      </c>
    </row>
    <row r="328" spans="1:13" ht="15" customHeight="1" x14ac:dyDescent="0.3">
      <c r="A328" s="128" t="s">
        <v>121</v>
      </c>
      <c r="B328" s="129"/>
      <c r="C328" s="129"/>
      <c r="D328" s="129"/>
      <c r="E328" s="129"/>
      <c r="F328" s="129"/>
      <c r="G328" s="129"/>
      <c r="H328" s="129"/>
      <c r="I328" s="130"/>
      <c r="J328" s="54"/>
      <c r="K328" s="44" t="s">
        <v>118</v>
      </c>
    </row>
    <row r="329" spans="1:13" ht="15" customHeight="1" x14ac:dyDescent="0.3">
      <c r="A329" s="128" t="s">
        <v>122</v>
      </c>
      <c r="B329" s="129"/>
      <c r="C329" s="129"/>
      <c r="D329" s="129"/>
      <c r="E329" s="129"/>
      <c r="F329" s="129"/>
      <c r="G329" s="129"/>
      <c r="H329" s="129"/>
      <c r="I329" s="130"/>
      <c r="J329" s="54"/>
      <c r="K329" s="44" t="s">
        <v>118</v>
      </c>
    </row>
    <row r="330" spans="1:13" ht="15" customHeight="1" x14ac:dyDescent="0.3">
      <c r="A330" s="128" t="s">
        <v>123</v>
      </c>
      <c r="B330" s="129"/>
      <c r="C330" s="129"/>
      <c r="D330" s="129"/>
      <c r="E330" s="129"/>
      <c r="F330" s="129"/>
      <c r="G330" s="129"/>
      <c r="H330" s="129"/>
      <c r="I330" s="130"/>
      <c r="J330" s="54"/>
      <c r="K330" s="44" t="s">
        <v>119</v>
      </c>
    </row>
    <row r="331" spans="1:13" ht="15" customHeight="1" x14ac:dyDescent="0.3">
      <c r="A331" s="58"/>
      <c r="B331" s="2" t="s">
        <v>15</v>
      </c>
      <c r="C331" s="59"/>
      <c r="D331" s="59"/>
      <c r="E331" s="59"/>
      <c r="F331" s="59"/>
      <c r="G331" s="59"/>
      <c r="H331" s="59"/>
      <c r="I331" s="59"/>
      <c r="J331" s="60"/>
      <c r="K331" s="13"/>
      <c r="L331" s="10"/>
    </row>
    <row r="332" spans="1:13" ht="15" customHeight="1" x14ac:dyDescent="0.3">
      <c r="A332" s="5" t="s">
        <v>17</v>
      </c>
      <c r="B332" s="6" t="s">
        <v>22</v>
      </c>
      <c r="C332" s="6"/>
      <c r="D332" s="6"/>
      <c r="E332" s="6"/>
      <c r="F332" s="6"/>
    </row>
    <row r="333" spans="1:13" ht="15" customHeight="1" x14ac:dyDescent="0.3">
      <c r="A333" s="5" t="s">
        <v>17</v>
      </c>
      <c r="B333" s="6" t="s">
        <v>77</v>
      </c>
      <c r="C333" s="6"/>
      <c r="D333" s="6"/>
      <c r="E333" s="6"/>
      <c r="J333" s="6"/>
      <c r="K333" s="6"/>
    </row>
    <row r="334" spans="1:13" ht="15" customHeight="1" x14ac:dyDescent="0.3">
      <c r="A334" s="5" t="s">
        <v>17</v>
      </c>
      <c r="B334" s="55" t="s">
        <v>18</v>
      </c>
      <c r="C334" s="56"/>
      <c r="D334" s="55"/>
      <c r="E334" s="56"/>
      <c r="F334" s="56"/>
      <c r="G334" s="57"/>
      <c r="H334" s="57"/>
      <c r="I334" s="57"/>
      <c r="J334" s="56"/>
      <c r="K334" s="56"/>
    </row>
    <row r="335" spans="1:13" ht="15" customHeight="1" x14ac:dyDescent="0.3">
      <c r="B335" s="57" t="s">
        <v>78</v>
      </c>
      <c r="C335" s="57"/>
      <c r="D335" s="57"/>
      <c r="E335" s="57"/>
      <c r="F335" s="57"/>
      <c r="G335" s="57"/>
      <c r="H335" s="57"/>
      <c r="I335" s="57"/>
      <c r="J335" s="57"/>
      <c r="K335" s="57"/>
    </row>
    <row r="336" spans="1:13" ht="7.2" customHeight="1" x14ac:dyDescent="0.3">
      <c r="A336" s="5"/>
      <c r="B336" s="8"/>
      <c r="C336" s="8"/>
      <c r="D336" s="8"/>
      <c r="E336" s="8"/>
      <c r="F336" s="8"/>
      <c r="G336" s="8"/>
      <c r="H336" s="9"/>
      <c r="I336" s="9"/>
      <c r="J336" s="9"/>
      <c r="K336" s="9"/>
    </row>
    <row r="337" spans="1:13" ht="12.75" customHeight="1" x14ac:dyDescent="0.3">
      <c r="E337" s="12"/>
      <c r="F337" s="12"/>
      <c r="I337" s="83" t="s">
        <v>130</v>
      </c>
      <c r="J337" s="12"/>
      <c r="K337" s="12"/>
    </row>
    <row r="338" spans="1:13" x14ac:dyDescent="0.3">
      <c r="A338" s="116" t="s">
        <v>87</v>
      </c>
      <c r="B338" s="43"/>
      <c r="D338" s="43"/>
    </row>
    <row r="339" spans="1:13" ht="67.5" customHeight="1" x14ac:dyDescent="0.3">
      <c r="A339" s="45" t="s">
        <v>0</v>
      </c>
      <c r="B339" s="45" t="s">
        <v>28</v>
      </c>
      <c r="C339" s="45" t="s">
        <v>75</v>
      </c>
      <c r="D339" s="45" t="s">
        <v>27</v>
      </c>
      <c r="E339" s="45" t="s">
        <v>95</v>
      </c>
      <c r="F339" s="46" t="s">
        <v>29</v>
      </c>
      <c r="G339" s="46" t="s">
        <v>80</v>
      </c>
      <c r="H339" s="45" t="s">
        <v>1</v>
      </c>
      <c r="I339" s="45" t="s">
        <v>26</v>
      </c>
      <c r="J339" s="45" t="s">
        <v>76</v>
      </c>
      <c r="K339" s="45" t="s">
        <v>2</v>
      </c>
      <c r="M339" s="37"/>
    </row>
    <row r="340" spans="1:13" ht="15" customHeight="1" x14ac:dyDescent="0.3">
      <c r="A340" s="45" t="s">
        <v>3</v>
      </c>
      <c r="B340" s="45" t="s">
        <v>4</v>
      </c>
      <c r="C340" s="45" t="s">
        <v>5</v>
      </c>
      <c r="D340" s="45" t="s">
        <v>6</v>
      </c>
      <c r="E340" s="47" t="s">
        <v>7</v>
      </c>
      <c r="F340" s="45" t="s">
        <v>8</v>
      </c>
      <c r="G340" s="45" t="s">
        <v>9</v>
      </c>
      <c r="H340" s="45" t="s">
        <v>10</v>
      </c>
      <c r="I340" s="45" t="s">
        <v>11</v>
      </c>
      <c r="J340" s="45" t="s">
        <v>12</v>
      </c>
      <c r="K340" s="45" t="s">
        <v>13</v>
      </c>
      <c r="M340" s="37"/>
    </row>
    <row r="341" spans="1:13" ht="85.8" customHeight="1" x14ac:dyDescent="0.3">
      <c r="A341" s="1" t="s">
        <v>14</v>
      </c>
      <c r="B341" s="29" t="s">
        <v>61</v>
      </c>
      <c r="C341" s="71" t="s">
        <v>62</v>
      </c>
      <c r="D341" s="71" t="s">
        <v>25</v>
      </c>
      <c r="E341" s="30">
        <v>150</v>
      </c>
      <c r="F341" s="103"/>
      <c r="G341" s="48">
        <f>ROUND(E341*F341,2)</f>
        <v>0</v>
      </c>
      <c r="H341" s="53">
        <v>0.08</v>
      </c>
      <c r="I341" s="50">
        <f>ROUND(G341*H341+G341,2)</f>
        <v>0</v>
      </c>
      <c r="J341" s="82"/>
      <c r="K341" s="82"/>
    </row>
    <row r="342" spans="1:13" ht="22.5" customHeight="1" x14ac:dyDescent="0.3">
      <c r="B342" s="2"/>
      <c r="C342" s="3"/>
      <c r="D342" s="2"/>
      <c r="F342" s="3" t="s">
        <v>16</v>
      </c>
      <c r="G342" s="49">
        <f>SUM(G341:G341)</f>
        <v>0</v>
      </c>
      <c r="H342" s="4"/>
      <c r="I342" s="49">
        <f>SUM(I341:I341)</f>
        <v>0</v>
      </c>
      <c r="J342" s="3"/>
      <c r="K342" s="3"/>
      <c r="L342" s="37"/>
    </row>
    <row r="343" spans="1:13" ht="15" customHeight="1" x14ac:dyDescent="0.3">
      <c r="A343" s="58" t="s">
        <v>17</v>
      </c>
      <c r="B343" s="61" t="s">
        <v>124</v>
      </c>
      <c r="C343" s="3"/>
      <c r="D343" s="2"/>
      <c r="F343" s="3"/>
      <c r="G343" s="13"/>
      <c r="H343" s="14"/>
      <c r="I343" s="13"/>
      <c r="J343" s="3"/>
      <c r="K343" s="3"/>
      <c r="L343" s="31"/>
    </row>
    <row r="344" spans="1:13" ht="15" customHeight="1" x14ac:dyDescent="0.3">
      <c r="A344" s="128" t="s">
        <v>120</v>
      </c>
      <c r="B344" s="129"/>
      <c r="C344" s="129"/>
      <c r="D344" s="129"/>
      <c r="E344" s="129"/>
      <c r="F344" s="129"/>
      <c r="G344" s="129"/>
      <c r="H344" s="129"/>
      <c r="I344" s="130"/>
      <c r="J344" s="54"/>
      <c r="K344" s="44" t="s">
        <v>118</v>
      </c>
    </row>
    <row r="345" spans="1:13" ht="15" customHeight="1" x14ac:dyDescent="0.3">
      <c r="A345" s="128" t="s">
        <v>121</v>
      </c>
      <c r="B345" s="129"/>
      <c r="C345" s="129"/>
      <c r="D345" s="129"/>
      <c r="E345" s="129"/>
      <c r="F345" s="129"/>
      <c r="G345" s="129"/>
      <c r="H345" s="129"/>
      <c r="I345" s="130"/>
      <c r="J345" s="54"/>
      <c r="K345" s="44" t="s">
        <v>118</v>
      </c>
    </row>
    <row r="346" spans="1:13" ht="15" customHeight="1" x14ac:dyDescent="0.3">
      <c r="A346" s="128" t="s">
        <v>122</v>
      </c>
      <c r="B346" s="129"/>
      <c r="C346" s="129"/>
      <c r="D346" s="129"/>
      <c r="E346" s="129"/>
      <c r="F346" s="129"/>
      <c r="G346" s="129"/>
      <c r="H346" s="129"/>
      <c r="I346" s="130"/>
      <c r="J346" s="54"/>
      <c r="K346" s="44" t="s">
        <v>118</v>
      </c>
    </row>
    <row r="347" spans="1:13" ht="15" customHeight="1" x14ac:dyDescent="0.3">
      <c r="A347" s="128" t="s">
        <v>123</v>
      </c>
      <c r="B347" s="129"/>
      <c r="C347" s="129"/>
      <c r="D347" s="129"/>
      <c r="E347" s="129"/>
      <c r="F347" s="129"/>
      <c r="G347" s="129"/>
      <c r="H347" s="129"/>
      <c r="I347" s="130"/>
      <c r="J347" s="54"/>
      <c r="K347" s="44" t="s">
        <v>119</v>
      </c>
    </row>
    <row r="348" spans="1:13" ht="15" customHeight="1" x14ac:dyDescent="0.3">
      <c r="A348" s="58"/>
      <c r="B348" s="2" t="s">
        <v>15</v>
      </c>
      <c r="C348" s="59"/>
      <c r="D348" s="59"/>
      <c r="E348" s="59"/>
      <c r="F348" s="59"/>
      <c r="G348" s="59"/>
      <c r="H348" s="59"/>
      <c r="I348" s="59"/>
      <c r="J348" s="60"/>
      <c r="K348" s="13"/>
      <c r="L348" s="10"/>
    </row>
    <row r="349" spans="1:13" ht="15" customHeight="1" x14ac:dyDescent="0.3">
      <c r="A349" s="5" t="s">
        <v>17</v>
      </c>
      <c r="B349" s="6" t="s">
        <v>22</v>
      </c>
      <c r="C349" s="6"/>
      <c r="D349" s="6"/>
      <c r="E349" s="6"/>
      <c r="F349" s="6"/>
    </row>
    <row r="350" spans="1:13" ht="15" customHeight="1" x14ac:dyDescent="0.3">
      <c r="A350" s="5" t="s">
        <v>17</v>
      </c>
      <c r="B350" s="6" t="s">
        <v>77</v>
      </c>
      <c r="C350" s="6"/>
      <c r="D350" s="6"/>
      <c r="E350" s="6"/>
      <c r="J350" s="6"/>
      <c r="K350" s="6"/>
    </row>
    <row r="351" spans="1:13" ht="15" customHeight="1" x14ac:dyDescent="0.3">
      <c r="A351" s="5" t="s">
        <v>17</v>
      </c>
      <c r="B351" s="55" t="s">
        <v>18</v>
      </c>
      <c r="C351" s="56"/>
      <c r="D351" s="55"/>
      <c r="E351" s="56"/>
      <c r="F351" s="56"/>
      <c r="G351" s="57"/>
      <c r="H351" s="57"/>
      <c r="I351" s="57"/>
      <c r="J351" s="56"/>
      <c r="K351" s="56"/>
    </row>
    <row r="352" spans="1:13" ht="15" customHeight="1" x14ac:dyDescent="0.3">
      <c r="B352" s="57" t="s">
        <v>78</v>
      </c>
      <c r="C352" s="57"/>
      <c r="D352" s="57"/>
      <c r="E352" s="57"/>
      <c r="F352" s="57"/>
      <c r="G352" s="57"/>
      <c r="H352" s="57"/>
      <c r="I352" s="57"/>
      <c r="J352" s="57"/>
      <c r="K352" s="57"/>
    </row>
    <row r="353" spans="1:13" ht="7.2" customHeight="1" x14ac:dyDescent="0.3">
      <c r="A353" s="5"/>
      <c r="B353" s="8"/>
      <c r="C353" s="8"/>
      <c r="D353" s="8"/>
      <c r="E353" s="8"/>
      <c r="F353" s="8"/>
      <c r="G353" s="8"/>
      <c r="H353" s="9"/>
      <c r="I353" s="9"/>
      <c r="J353" s="9"/>
      <c r="K353" s="9"/>
    </row>
    <row r="354" spans="1:13" ht="12.75" customHeight="1" x14ac:dyDescent="0.3">
      <c r="E354" s="12"/>
      <c r="F354" s="12"/>
      <c r="I354" s="83" t="s">
        <v>130</v>
      </c>
      <c r="J354" s="12"/>
      <c r="K354" s="12"/>
    </row>
    <row r="355" spans="1:13" x14ac:dyDescent="0.3">
      <c r="A355" s="116" t="s">
        <v>88</v>
      </c>
      <c r="B355" s="43"/>
      <c r="D355" s="43"/>
    </row>
    <row r="356" spans="1:13" ht="67.5" customHeight="1" x14ac:dyDescent="0.3">
      <c r="A356" s="45" t="s">
        <v>0</v>
      </c>
      <c r="B356" s="45" t="s">
        <v>28</v>
      </c>
      <c r="C356" s="45" t="s">
        <v>75</v>
      </c>
      <c r="D356" s="45" t="s">
        <v>27</v>
      </c>
      <c r="E356" s="45" t="s">
        <v>95</v>
      </c>
      <c r="F356" s="46" t="s">
        <v>29</v>
      </c>
      <c r="G356" s="46" t="s">
        <v>80</v>
      </c>
      <c r="H356" s="45" t="s">
        <v>1</v>
      </c>
      <c r="I356" s="45" t="s">
        <v>26</v>
      </c>
      <c r="J356" s="45" t="s">
        <v>76</v>
      </c>
      <c r="K356" s="45" t="s">
        <v>2</v>
      </c>
    </row>
    <row r="357" spans="1:13" ht="15" customHeight="1" x14ac:dyDescent="0.3">
      <c r="A357" s="45" t="s">
        <v>3</v>
      </c>
      <c r="B357" s="45" t="s">
        <v>4</v>
      </c>
      <c r="C357" s="45" t="s">
        <v>5</v>
      </c>
      <c r="D357" s="45" t="s">
        <v>6</v>
      </c>
      <c r="E357" s="47" t="s">
        <v>7</v>
      </c>
      <c r="F357" s="45" t="s">
        <v>8</v>
      </c>
      <c r="G357" s="45" t="s">
        <v>9</v>
      </c>
      <c r="H357" s="45" t="s">
        <v>10</v>
      </c>
      <c r="I357" s="45" t="s">
        <v>11</v>
      </c>
      <c r="J357" s="45" t="s">
        <v>12</v>
      </c>
      <c r="K357" s="45" t="s">
        <v>13</v>
      </c>
      <c r="M357" s="28"/>
    </row>
    <row r="358" spans="1:13" ht="57.75" customHeight="1" x14ac:dyDescent="0.3">
      <c r="A358" s="11">
        <v>1</v>
      </c>
      <c r="B358" s="105" t="s">
        <v>115</v>
      </c>
      <c r="C358" s="71" t="s">
        <v>63</v>
      </c>
      <c r="D358" s="71" t="s">
        <v>25</v>
      </c>
      <c r="E358" s="97">
        <v>270</v>
      </c>
      <c r="F358" s="79"/>
      <c r="G358" s="48">
        <f t="shared" ref="G358:G359" si="47">ROUND(E358*F358,2)</f>
        <v>0</v>
      </c>
      <c r="H358" s="53">
        <v>0.08</v>
      </c>
      <c r="I358" s="50">
        <f t="shared" ref="I358:I359" si="48">ROUND(G358*H358+G358,2)</f>
        <v>0</v>
      </c>
      <c r="J358" s="82"/>
      <c r="K358" s="82"/>
    </row>
    <row r="359" spans="1:13" ht="66.599999999999994" customHeight="1" x14ac:dyDescent="0.3">
      <c r="A359" s="11">
        <v>2</v>
      </c>
      <c r="B359" s="105" t="s">
        <v>116</v>
      </c>
      <c r="C359" s="71" t="s">
        <v>47</v>
      </c>
      <c r="D359" s="71" t="s">
        <v>25</v>
      </c>
      <c r="E359" s="97">
        <v>88</v>
      </c>
      <c r="F359" s="79"/>
      <c r="G359" s="48">
        <f t="shared" si="47"/>
        <v>0</v>
      </c>
      <c r="H359" s="53">
        <v>0.08</v>
      </c>
      <c r="I359" s="50">
        <f t="shared" si="48"/>
        <v>0</v>
      </c>
      <c r="J359" s="82"/>
      <c r="K359" s="82"/>
    </row>
    <row r="360" spans="1:13" ht="51.75" customHeight="1" x14ac:dyDescent="0.3">
      <c r="A360" s="1">
        <v>3</v>
      </c>
      <c r="B360" s="105" t="s">
        <v>117</v>
      </c>
      <c r="C360" s="71" t="s">
        <v>47</v>
      </c>
      <c r="D360" s="71" t="s">
        <v>25</v>
      </c>
      <c r="E360" s="97">
        <v>130</v>
      </c>
      <c r="F360" s="79"/>
      <c r="G360" s="48">
        <f>ROUND(E360*F360,2)</f>
        <v>0</v>
      </c>
      <c r="H360" s="53">
        <v>0.08</v>
      </c>
      <c r="I360" s="50">
        <f>ROUND(G360*H360+G360,2)</f>
        <v>0</v>
      </c>
      <c r="J360" s="82"/>
      <c r="K360" s="82"/>
      <c r="L360" s="31"/>
      <c r="M360" s="34"/>
    </row>
    <row r="361" spans="1:13" ht="19.8" customHeight="1" x14ac:dyDescent="0.3">
      <c r="B361" s="2" t="s">
        <v>15</v>
      </c>
      <c r="C361" s="3"/>
      <c r="D361" s="2"/>
      <c r="F361" s="3" t="s">
        <v>16</v>
      </c>
      <c r="G361" s="49">
        <f>SUM(G358:G360)</f>
        <v>0</v>
      </c>
      <c r="H361" s="4"/>
      <c r="I361" s="49">
        <f>SUM(I358:I360)</f>
        <v>0</v>
      </c>
      <c r="J361" s="3"/>
      <c r="K361" s="3"/>
    </row>
    <row r="362" spans="1:13" ht="39" customHeight="1" x14ac:dyDescent="0.3">
      <c r="A362" s="5" t="s">
        <v>17</v>
      </c>
      <c r="B362" s="131" t="s">
        <v>184</v>
      </c>
      <c r="C362" s="131"/>
      <c r="D362" s="131"/>
      <c r="E362" s="131"/>
      <c r="F362" s="131"/>
      <c r="G362" s="131"/>
      <c r="H362" s="131"/>
      <c r="I362" s="131"/>
      <c r="J362" s="131"/>
      <c r="K362" s="131"/>
      <c r="L362" s="34"/>
    </row>
    <row r="363" spans="1:13" ht="15" customHeight="1" x14ac:dyDescent="0.3">
      <c r="A363" s="58" t="s">
        <v>17</v>
      </c>
      <c r="B363" s="61" t="s">
        <v>124</v>
      </c>
      <c r="C363" s="3"/>
      <c r="D363" s="2"/>
      <c r="F363" s="3"/>
      <c r="G363" s="13"/>
      <c r="H363" s="14"/>
      <c r="I363" s="13"/>
      <c r="J363" s="3"/>
      <c r="K363" s="3"/>
      <c r="L363" s="31"/>
    </row>
    <row r="364" spans="1:13" ht="15" customHeight="1" x14ac:dyDescent="0.3">
      <c r="A364" s="128" t="s">
        <v>120</v>
      </c>
      <c r="B364" s="129"/>
      <c r="C364" s="129"/>
      <c r="D364" s="129"/>
      <c r="E364" s="129"/>
      <c r="F364" s="129"/>
      <c r="G364" s="129"/>
      <c r="H364" s="129"/>
      <c r="I364" s="130"/>
      <c r="J364" s="54"/>
      <c r="K364" s="44" t="s">
        <v>118</v>
      </c>
    </row>
    <row r="365" spans="1:13" ht="15" customHeight="1" x14ac:dyDescent="0.3">
      <c r="A365" s="128" t="s">
        <v>121</v>
      </c>
      <c r="B365" s="129"/>
      <c r="C365" s="129"/>
      <c r="D365" s="129"/>
      <c r="E365" s="129"/>
      <c r="F365" s="129"/>
      <c r="G365" s="129"/>
      <c r="H365" s="129"/>
      <c r="I365" s="130"/>
      <c r="J365" s="54"/>
      <c r="K365" s="44" t="s">
        <v>118</v>
      </c>
    </row>
    <row r="366" spans="1:13" ht="15" customHeight="1" x14ac:dyDescent="0.3">
      <c r="A366" s="128" t="s">
        <v>122</v>
      </c>
      <c r="B366" s="129"/>
      <c r="C366" s="129"/>
      <c r="D366" s="129"/>
      <c r="E366" s="129"/>
      <c r="F366" s="129"/>
      <c r="G366" s="129"/>
      <c r="H366" s="129"/>
      <c r="I366" s="130"/>
      <c r="J366" s="54"/>
      <c r="K366" s="44" t="s">
        <v>118</v>
      </c>
    </row>
    <row r="367" spans="1:13" ht="15" customHeight="1" x14ac:dyDescent="0.3">
      <c r="A367" s="128" t="s">
        <v>123</v>
      </c>
      <c r="B367" s="129"/>
      <c r="C367" s="129"/>
      <c r="D367" s="129"/>
      <c r="E367" s="129"/>
      <c r="F367" s="129"/>
      <c r="G367" s="129"/>
      <c r="H367" s="129"/>
      <c r="I367" s="130"/>
      <c r="J367" s="54"/>
      <c r="K367" s="44" t="s">
        <v>119</v>
      </c>
    </row>
    <row r="368" spans="1:13" ht="15" customHeight="1" x14ac:dyDescent="0.3">
      <c r="A368" s="58"/>
      <c r="B368" s="2" t="s">
        <v>15</v>
      </c>
      <c r="C368" s="59"/>
      <c r="D368" s="59"/>
      <c r="E368" s="59"/>
      <c r="F368" s="59"/>
      <c r="G368" s="59"/>
      <c r="H368" s="59"/>
      <c r="I368" s="59"/>
      <c r="J368" s="60"/>
      <c r="K368" s="13"/>
      <c r="L368" s="10"/>
    </row>
    <row r="369" spans="1:13" ht="15" customHeight="1" x14ac:dyDescent="0.3">
      <c r="A369" s="5" t="s">
        <v>17</v>
      </c>
      <c r="B369" s="6" t="s">
        <v>22</v>
      </c>
      <c r="C369" s="6"/>
      <c r="D369" s="6"/>
      <c r="E369" s="6"/>
      <c r="F369" s="6"/>
    </row>
    <row r="370" spans="1:13" ht="15" customHeight="1" x14ac:dyDescent="0.3">
      <c r="A370" s="5" t="s">
        <v>17</v>
      </c>
      <c r="B370" s="6" t="s">
        <v>77</v>
      </c>
      <c r="C370" s="6"/>
      <c r="D370" s="6"/>
      <c r="E370" s="6"/>
      <c r="J370" s="6"/>
      <c r="K370" s="6"/>
    </row>
    <row r="371" spans="1:13" ht="15" customHeight="1" x14ac:dyDescent="0.3">
      <c r="A371" s="5" t="s">
        <v>17</v>
      </c>
      <c r="B371" s="55" t="s">
        <v>18</v>
      </c>
      <c r="C371" s="56"/>
      <c r="D371" s="55"/>
      <c r="E371" s="56"/>
      <c r="F371" s="56"/>
      <c r="G371" s="57"/>
      <c r="H371" s="57"/>
      <c r="I371" s="57"/>
      <c r="J371" s="56"/>
      <c r="K371" s="56"/>
    </row>
    <row r="372" spans="1:13" ht="15" customHeight="1" x14ac:dyDescent="0.3">
      <c r="B372" s="57" t="s">
        <v>78</v>
      </c>
      <c r="C372" s="57"/>
      <c r="D372" s="57"/>
      <c r="E372" s="57"/>
      <c r="F372" s="57"/>
      <c r="G372" s="57"/>
      <c r="H372" s="57"/>
      <c r="I372" s="57"/>
      <c r="J372" s="57"/>
      <c r="K372" s="57"/>
    </row>
    <row r="373" spans="1:13" ht="7.2" customHeight="1" x14ac:dyDescent="0.3">
      <c r="A373" s="5"/>
      <c r="B373" s="8"/>
      <c r="C373" s="8"/>
      <c r="D373" s="8"/>
      <c r="E373" s="8"/>
      <c r="F373" s="8"/>
      <c r="G373" s="8"/>
      <c r="H373" s="9"/>
      <c r="I373" s="9"/>
      <c r="J373" s="9"/>
      <c r="K373" s="9"/>
    </row>
    <row r="374" spans="1:13" ht="12.75" customHeight="1" x14ac:dyDescent="0.3">
      <c r="E374" s="12"/>
      <c r="F374" s="12"/>
      <c r="I374" s="83" t="s">
        <v>130</v>
      </c>
      <c r="J374" s="12"/>
      <c r="K374" s="12"/>
    </row>
    <row r="375" spans="1:13" x14ac:dyDescent="0.3">
      <c r="A375" s="116" t="s">
        <v>89</v>
      </c>
      <c r="B375" s="43"/>
      <c r="D375" s="43"/>
      <c r="M375" s="36"/>
    </row>
    <row r="376" spans="1:13" ht="67.5" customHeight="1" x14ac:dyDescent="0.3">
      <c r="A376" s="45" t="s">
        <v>0</v>
      </c>
      <c r="B376" s="45" t="s">
        <v>28</v>
      </c>
      <c r="C376" s="45" t="s">
        <v>75</v>
      </c>
      <c r="D376" s="45" t="s">
        <v>27</v>
      </c>
      <c r="E376" s="45" t="s">
        <v>95</v>
      </c>
      <c r="F376" s="46" t="s">
        <v>29</v>
      </c>
      <c r="G376" s="46" t="s">
        <v>80</v>
      </c>
      <c r="H376" s="45" t="s">
        <v>1</v>
      </c>
      <c r="I376" s="45" t="s">
        <v>26</v>
      </c>
      <c r="J376" s="45" t="s">
        <v>76</v>
      </c>
      <c r="K376" s="45" t="s">
        <v>2</v>
      </c>
    </row>
    <row r="377" spans="1:13" ht="15" customHeight="1" x14ac:dyDescent="0.3">
      <c r="A377" s="45" t="s">
        <v>3</v>
      </c>
      <c r="B377" s="45" t="s">
        <v>4</v>
      </c>
      <c r="C377" s="45" t="s">
        <v>5</v>
      </c>
      <c r="D377" s="45" t="s">
        <v>6</v>
      </c>
      <c r="E377" s="47" t="s">
        <v>7</v>
      </c>
      <c r="F377" s="45" t="s">
        <v>8</v>
      </c>
      <c r="G377" s="45" t="s">
        <v>9</v>
      </c>
      <c r="H377" s="45" t="s">
        <v>10</v>
      </c>
      <c r="I377" s="45" t="s">
        <v>11</v>
      </c>
      <c r="J377" s="45" t="s">
        <v>12</v>
      </c>
      <c r="K377" s="45" t="s">
        <v>13</v>
      </c>
    </row>
    <row r="378" spans="1:13" ht="48" customHeight="1" x14ac:dyDescent="0.3">
      <c r="A378" s="1" t="s">
        <v>14</v>
      </c>
      <c r="B378" s="29" t="s">
        <v>64</v>
      </c>
      <c r="C378" s="19" t="s">
        <v>65</v>
      </c>
      <c r="D378" s="71" t="s">
        <v>25</v>
      </c>
      <c r="E378" s="92">
        <v>10</v>
      </c>
      <c r="F378" s="79"/>
      <c r="G378" s="48">
        <f>ROUND(E378*F378,2)</f>
        <v>0</v>
      </c>
      <c r="H378" s="53">
        <v>0.23</v>
      </c>
      <c r="I378" s="50">
        <f>ROUND(G378*H378+G378,2)</f>
        <v>0</v>
      </c>
      <c r="J378" s="82"/>
      <c r="K378" s="82"/>
      <c r="L378" s="39"/>
    </row>
    <row r="379" spans="1:13" ht="22.5" customHeight="1" x14ac:dyDescent="0.3">
      <c r="B379" s="2"/>
      <c r="C379" s="3"/>
      <c r="D379" s="2"/>
      <c r="F379" s="3" t="s">
        <v>16</v>
      </c>
      <c r="G379" s="49">
        <f>SUM(G378:G378)</f>
        <v>0</v>
      </c>
      <c r="H379" s="4"/>
      <c r="I379" s="49">
        <f>SUM(I378:I378)</f>
        <v>0</v>
      </c>
      <c r="J379" s="3"/>
      <c r="K379" s="41"/>
      <c r="M379" s="34"/>
    </row>
    <row r="380" spans="1:13" ht="15" customHeight="1" x14ac:dyDescent="0.3">
      <c r="A380" s="58" t="s">
        <v>17</v>
      </c>
      <c r="B380" s="61" t="s">
        <v>124</v>
      </c>
      <c r="C380" s="3"/>
      <c r="D380" s="2"/>
      <c r="F380" s="3"/>
      <c r="G380" s="13"/>
      <c r="H380" s="14"/>
      <c r="I380" s="13"/>
      <c r="J380" s="3"/>
      <c r="K380" s="3"/>
      <c r="L380" s="31"/>
    </row>
    <row r="381" spans="1:13" ht="15" customHeight="1" x14ac:dyDescent="0.3">
      <c r="A381" s="128" t="s">
        <v>120</v>
      </c>
      <c r="B381" s="129"/>
      <c r="C381" s="129"/>
      <c r="D381" s="129"/>
      <c r="E381" s="129"/>
      <c r="F381" s="129"/>
      <c r="G381" s="129"/>
      <c r="H381" s="129"/>
      <c r="I381" s="130"/>
      <c r="J381" s="54"/>
      <c r="K381" s="44" t="s">
        <v>118</v>
      </c>
    </row>
    <row r="382" spans="1:13" ht="15" customHeight="1" x14ac:dyDescent="0.3">
      <c r="A382" s="128" t="s">
        <v>121</v>
      </c>
      <c r="B382" s="129"/>
      <c r="C382" s="129"/>
      <c r="D382" s="129"/>
      <c r="E382" s="129"/>
      <c r="F382" s="129"/>
      <c r="G382" s="129"/>
      <c r="H382" s="129"/>
      <c r="I382" s="130"/>
      <c r="J382" s="54"/>
      <c r="K382" s="44" t="s">
        <v>118</v>
      </c>
    </row>
    <row r="383" spans="1:13" ht="15" customHeight="1" x14ac:dyDescent="0.3">
      <c r="A383" s="128" t="s">
        <v>122</v>
      </c>
      <c r="B383" s="129"/>
      <c r="C383" s="129"/>
      <c r="D383" s="129"/>
      <c r="E383" s="129"/>
      <c r="F383" s="129"/>
      <c r="G383" s="129"/>
      <c r="H383" s="129"/>
      <c r="I383" s="130"/>
      <c r="J383" s="54"/>
      <c r="K383" s="44" t="s">
        <v>118</v>
      </c>
    </row>
    <row r="384" spans="1:13" ht="15" customHeight="1" x14ac:dyDescent="0.3">
      <c r="A384" s="128" t="s">
        <v>123</v>
      </c>
      <c r="B384" s="129"/>
      <c r="C384" s="129"/>
      <c r="D384" s="129"/>
      <c r="E384" s="129"/>
      <c r="F384" s="129"/>
      <c r="G384" s="129"/>
      <c r="H384" s="129"/>
      <c r="I384" s="130"/>
      <c r="J384" s="54"/>
      <c r="K384" s="44" t="s">
        <v>119</v>
      </c>
    </row>
    <row r="385" spans="1:13" ht="15" customHeight="1" x14ac:dyDescent="0.3">
      <c r="A385" s="58"/>
      <c r="B385" s="2" t="s">
        <v>15</v>
      </c>
      <c r="C385" s="59"/>
      <c r="D385" s="59"/>
      <c r="E385" s="59"/>
      <c r="F385" s="59"/>
      <c r="G385" s="59"/>
      <c r="H385" s="59"/>
      <c r="I385" s="59"/>
      <c r="J385" s="60"/>
      <c r="K385" s="13"/>
      <c r="L385" s="10"/>
    </row>
    <row r="386" spans="1:13" ht="15" customHeight="1" x14ac:dyDescent="0.3">
      <c r="A386" s="5" t="s">
        <v>17</v>
      </c>
      <c r="B386" s="6" t="s">
        <v>22</v>
      </c>
      <c r="C386" s="6"/>
      <c r="D386" s="6"/>
      <c r="E386" s="6"/>
      <c r="F386" s="6"/>
    </row>
    <row r="387" spans="1:13" ht="15" customHeight="1" x14ac:dyDescent="0.3">
      <c r="A387" s="5" t="s">
        <v>17</v>
      </c>
      <c r="B387" s="6" t="s">
        <v>77</v>
      </c>
      <c r="C387" s="6"/>
      <c r="D387" s="6"/>
      <c r="E387" s="6"/>
      <c r="J387" s="6"/>
      <c r="K387" s="6"/>
    </row>
    <row r="388" spans="1:13" ht="15" customHeight="1" x14ac:dyDescent="0.3">
      <c r="A388" s="5" t="s">
        <v>17</v>
      </c>
      <c r="B388" s="55" t="s">
        <v>18</v>
      </c>
      <c r="C388" s="56"/>
      <c r="D388" s="55"/>
      <c r="E388" s="56"/>
      <c r="F388" s="56"/>
      <c r="G388" s="57"/>
      <c r="H388" s="57"/>
      <c r="I388" s="57"/>
      <c r="J388" s="56"/>
      <c r="K388" s="56"/>
    </row>
    <row r="389" spans="1:13" ht="15" customHeight="1" x14ac:dyDescent="0.3">
      <c r="B389" s="57" t="s">
        <v>78</v>
      </c>
      <c r="C389" s="57"/>
      <c r="D389" s="57"/>
      <c r="E389" s="57"/>
      <c r="F389" s="57"/>
      <c r="G389" s="57"/>
      <c r="H389" s="57"/>
      <c r="I389" s="57"/>
      <c r="J389" s="57"/>
      <c r="K389" s="57"/>
    </row>
    <row r="390" spans="1:13" ht="7.2" customHeight="1" x14ac:dyDescent="0.3">
      <c r="A390" s="5"/>
      <c r="B390" s="8"/>
      <c r="C390" s="8"/>
      <c r="D390" s="8"/>
      <c r="E390" s="8"/>
      <c r="F390" s="8"/>
      <c r="G390" s="8"/>
      <c r="H390" s="9"/>
      <c r="I390" s="9"/>
      <c r="J390" s="9"/>
      <c r="K390" s="9"/>
    </row>
    <row r="391" spans="1:13" ht="12.75" customHeight="1" x14ac:dyDescent="0.3">
      <c r="E391" s="12"/>
      <c r="F391" s="12"/>
      <c r="I391" s="83" t="s">
        <v>130</v>
      </c>
      <c r="J391" s="12"/>
      <c r="K391" s="12"/>
    </row>
    <row r="392" spans="1:13" x14ac:dyDescent="0.3">
      <c r="A392" s="116" t="s">
        <v>90</v>
      </c>
      <c r="B392" s="43"/>
      <c r="D392" s="43"/>
    </row>
    <row r="393" spans="1:13" ht="67.5" customHeight="1" x14ac:dyDescent="0.3">
      <c r="A393" s="45" t="s">
        <v>0</v>
      </c>
      <c r="B393" s="45" t="s">
        <v>28</v>
      </c>
      <c r="C393" s="45" t="s">
        <v>75</v>
      </c>
      <c r="D393" s="45" t="s">
        <v>27</v>
      </c>
      <c r="E393" s="45" t="s">
        <v>95</v>
      </c>
      <c r="F393" s="46" t="s">
        <v>29</v>
      </c>
      <c r="G393" s="46" t="s">
        <v>80</v>
      </c>
      <c r="H393" s="45" t="s">
        <v>1</v>
      </c>
      <c r="I393" s="45" t="s">
        <v>26</v>
      </c>
      <c r="J393" s="45" t="s">
        <v>76</v>
      </c>
      <c r="K393" s="45" t="s">
        <v>2</v>
      </c>
    </row>
    <row r="394" spans="1:13" ht="15" customHeight="1" x14ac:dyDescent="0.3">
      <c r="A394" s="45" t="s">
        <v>3</v>
      </c>
      <c r="B394" s="45" t="s">
        <v>4</v>
      </c>
      <c r="C394" s="45" t="s">
        <v>5</v>
      </c>
      <c r="D394" s="45" t="s">
        <v>6</v>
      </c>
      <c r="E394" s="47" t="s">
        <v>7</v>
      </c>
      <c r="F394" s="45" t="s">
        <v>8</v>
      </c>
      <c r="G394" s="45" t="s">
        <v>9</v>
      </c>
      <c r="H394" s="45" t="s">
        <v>10</v>
      </c>
      <c r="I394" s="45" t="s">
        <v>11</v>
      </c>
      <c r="J394" s="45" t="s">
        <v>12</v>
      </c>
      <c r="K394" s="45" t="s">
        <v>13</v>
      </c>
      <c r="M394" s="31"/>
    </row>
    <row r="395" spans="1:13" ht="75.599999999999994" customHeight="1" x14ac:dyDescent="0.3">
      <c r="A395" s="11">
        <v>1</v>
      </c>
      <c r="B395" s="72" t="s">
        <v>114</v>
      </c>
      <c r="C395" s="19" t="s">
        <v>47</v>
      </c>
      <c r="D395" s="71" t="s">
        <v>25</v>
      </c>
      <c r="E395" s="97">
        <v>70</v>
      </c>
      <c r="F395" s="79"/>
      <c r="G395" s="48">
        <f t="shared" ref="G395:G397" si="49">ROUND(E395*F395,2)</f>
        <v>0</v>
      </c>
      <c r="H395" s="53">
        <v>0.08</v>
      </c>
      <c r="I395" s="50">
        <f t="shared" ref="I395:I397" si="50">ROUND(G395*H395+G395,2)</f>
        <v>0</v>
      </c>
      <c r="J395" s="82"/>
      <c r="K395" s="82"/>
    </row>
    <row r="396" spans="1:13" ht="16.5" customHeight="1" x14ac:dyDescent="0.3">
      <c r="A396" s="66" t="s">
        <v>85</v>
      </c>
      <c r="B396" s="29" t="s">
        <v>102</v>
      </c>
      <c r="C396" s="19" t="s">
        <v>83</v>
      </c>
      <c r="D396" s="71" t="s">
        <v>23</v>
      </c>
      <c r="E396" s="97">
        <v>15</v>
      </c>
      <c r="F396" s="106"/>
      <c r="G396" s="88">
        <f t="shared" si="49"/>
        <v>0</v>
      </c>
      <c r="H396" s="53">
        <v>0.08</v>
      </c>
      <c r="I396" s="50">
        <f t="shared" si="50"/>
        <v>0</v>
      </c>
      <c r="J396" s="82"/>
      <c r="K396" s="82"/>
    </row>
    <row r="397" spans="1:13" ht="67.8" customHeight="1" x14ac:dyDescent="0.3">
      <c r="A397" s="11">
        <v>2</v>
      </c>
      <c r="B397" s="72" t="s">
        <v>91</v>
      </c>
      <c r="C397" s="19" t="s">
        <v>31</v>
      </c>
      <c r="D397" s="71" t="s">
        <v>25</v>
      </c>
      <c r="E397" s="97">
        <v>100</v>
      </c>
      <c r="F397" s="79"/>
      <c r="G397" s="48">
        <f t="shared" si="49"/>
        <v>0</v>
      </c>
      <c r="H397" s="53">
        <v>0.08</v>
      </c>
      <c r="I397" s="50">
        <f t="shared" si="50"/>
        <v>0</v>
      </c>
      <c r="J397" s="82"/>
      <c r="K397" s="82"/>
      <c r="L397" s="31"/>
    </row>
    <row r="398" spans="1:13" ht="52.5" customHeight="1" x14ac:dyDescent="0.3">
      <c r="A398" s="11">
        <v>3</v>
      </c>
      <c r="B398" s="72" t="s">
        <v>74</v>
      </c>
      <c r="C398" s="19" t="s">
        <v>31</v>
      </c>
      <c r="D398" s="71" t="s">
        <v>25</v>
      </c>
      <c r="E398" s="97">
        <v>800</v>
      </c>
      <c r="F398" s="79"/>
      <c r="G398" s="48">
        <f>ROUND(E398*F398,2)</f>
        <v>0</v>
      </c>
      <c r="H398" s="53">
        <v>0.08</v>
      </c>
      <c r="I398" s="50">
        <f>ROUND(G398*H398+G398,2)</f>
        <v>0</v>
      </c>
      <c r="J398" s="82"/>
      <c r="K398" s="82"/>
      <c r="M398" s="34"/>
    </row>
    <row r="399" spans="1:13" ht="22.5" customHeight="1" x14ac:dyDescent="0.3">
      <c r="B399" s="2"/>
      <c r="C399" s="3"/>
      <c r="D399" s="2"/>
      <c r="F399" s="3" t="s">
        <v>16</v>
      </c>
      <c r="G399" s="49">
        <f>SUM(G395:G398)</f>
        <v>0</v>
      </c>
      <c r="H399" s="4"/>
      <c r="I399" s="49">
        <f>SUM(I398:I398)</f>
        <v>0</v>
      </c>
      <c r="J399" s="3"/>
      <c r="K399" s="3"/>
    </row>
    <row r="400" spans="1:13" ht="15" customHeight="1" x14ac:dyDescent="0.3">
      <c r="A400" s="58" t="s">
        <v>17</v>
      </c>
      <c r="B400" s="61" t="s">
        <v>124</v>
      </c>
      <c r="C400" s="3"/>
      <c r="D400" s="2"/>
      <c r="F400" s="3"/>
      <c r="G400" s="13"/>
      <c r="H400" s="14"/>
      <c r="I400" s="13"/>
      <c r="J400" s="3"/>
      <c r="K400" s="3"/>
      <c r="L400" s="31"/>
    </row>
    <row r="401" spans="1:13" ht="15" customHeight="1" x14ac:dyDescent="0.3">
      <c r="A401" s="128" t="s">
        <v>120</v>
      </c>
      <c r="B401" s="129"/>
      <c r="C401" s="129"/>
      <c r="D401" s="129"/>
      <c r="E401" s="129"/>
      <c r="F401" s="129"/>
      <c r="G401" s="129"/>
      <c r="H401" s="129"/>
      <c r="I401" s="130"/>
      <c r="J401" s="54"/>
      <c r="K401" s="44" t="s">
        <v>118</v>
      </c>
    </row>
    <row r="402" spans="1:13" ht="15" customHeight="1" x14ac:dyDescent="0.3">
      <c r="A402" s="128" t="s">
        <v>121</v>
      </c>
      <c r="B402" s="129"/>
      <c r="C402" s="129"/>
      <c r="D402" s="129"/>
      <c r="E402" s="129"/>
      <c r="F402" s="129"/>
      <c r="G402" s="129"/>
      <c r="H402" s="129"/>
      <c r="I402" s="130"/>
      <c r="J402" s="54"/>
      <c r="K402" s="44" t="s">
        <v>118</v>
      </c>
    </row>
    <row r="403" spans="1:13" ht="15" customHeight="1" x14ac:dyDescent="0.3">
      <c r="A403" s="128" t="s">
        <v>122</v>
      </c>
      <c r="B403" s="129"/>
      <c r="C403" s="129"/>
      <c r="D403" s="129"/>
      <c r="E403" s="129"/>
      <c r="F403" s="129"/>
      <c r="G403" s="129"/>
      <c r="H403" s="129"/>
      <c r="I403" s="130"/>
      <c r="J403" s="54"/>
      <c r="K403" s="44" t="s">
        <v>118</v>
      </c>
    </row>
    <row r="404" spans="1:13" ht="15" customHeight="1" x14ac:dyDescent="0.3">
      <c r="A404" s="128" t="s">
        <v>123</v>
      </c>
      <c r="B404" s="129"/>
      <c r="C404" s="129"/>
      <c r="D404" s="129"/>
      <c r="E404" s="129"/>
      <c r="F404" s="129"/>
      <c r="G404" s="129"/>
      <c r="H404" s="129"/>
      <c r="I404" s="130"/>
      <c r="J404" s="54"/>
      <c r="K404" s="44" t="s">
        <v>119</v>
      </c>
    </row>
    <row r="405" spans="1:13" ht="15" customHeight="1" x14ac:dyDescent="0.3">
      <c r="A405" s="58"/>
      <c r="B405" s="2" t="s">
        <v>15</v>
      </c>
      <c r="C405" s="59"/>
      <c r="D405" s="59"/>
      <c r="E405" s="59"/>
      <c r="F405" s="59"/>
      <c r="G405" s="59"/>
      <c r="H405" s="59"/>
      <c r="I405" s="59"/>
      <c r="J405" s="60"/>
      <c r="K405" s="13"/>
      <c r="L405" s="10"/>
    </row>
    <row r="406" spans="1:13" ht="15" customHeight="1" x14ac:dyDescent="0.3">
      <c r="A406" s="5" t="s">
        <v>17</v>
      </c>
      <c r="B406" s="6" t="s">
        <v>22</v>
      </c>
      <c r="C406" s="6"/>
      <c r="D406" s="6"/>
      <c r="E406" s="6"/>
      <c r="F406" s="6"/>
    </row>
    <row r="407" spans="1:13" ht="15" customHeight="1" x14ac:dyDescent="0.3">
      <c r="A407" s="5" t="s">
        <v>17</v>
      </c>
      <c r="B407" s="6" t="s">
        <v>77</v>
      </c>
      <c r="C407" s="6"/>
      <c r="D407" s="6"/>
      <c r="E407" s="6"/>
      <c r="J407" s="6"/>
      <c r="K407" s="6"/>
    </row>
    <row r="408" spans="1:13" ht="15" customHeight="1" x14ac:dyDescent="0.3">
      <c r="A408" s="5" t="s">
        <v>17</v>
      </c>
      <c r="B408" s="55" t="s">
        <v>18</v>
      </c>
      <c r="C408" s="56"/>
      <c r="D408" s="55"/>
      <c r="E408" s="56"/>
      <c r="F408" s="56"/>
      <c r="G408" s="57"/>
      <c r="H408" s="57"/>
      <c r="I408" s="57"/>
      <c r="J408" s="56"/>
      <c r="K408" s="56"/>
    </row>
    <row r="409" spans="1:13" ht="15" customHeight="1" x14ac:dyDescent="0.3">
      <c r="B409" s="57" t="s">
        <v>78</v>
      </c>
      <c r="C409" s="57"/>
      <c r="D409" s="57"/>
      <c r="E409" s="57"/>
      <c r="F409" s="57"/>
      <c r="G409" s="57"/>
      <c r="H409" s="57"/>
      <c r="I409" s="57"/>
      <c r="J409" s="57"/>
      <c r="K409" s="57"/>
    </row>
    <row r="410" spans="1:13" ht="7.2" customHeight="1" x14ac:dyDescent="0.3">
      <c r="A410" s="5"/>
      <c r="B410" s="8"/>
      <c r="C410" s="8"/>
      <c r="D410" s="8"/>
      <c r="E410" s="8"/>
      <c r="F410" s="8"/>
      <c r="G410" s="8"/>
      <c r="H410" s="9"/>
      <c r="I410" s="9"/>
      <c r="J410" s="9"/>
      <c r="K410" s="9"/>
    </row>
    <row r="411" spans="1:13" ht="12.75" customHeight="1" x14ac:dyDescent="0.3">
      <c r="E411" s="12"/>
      <c r="F411" s="12"/>
      <c r="I411" s="83" t="s">
        <v>130</v>
      </c>
      <c r="J411" s="12"/>
      <c r="K411" s="12"/>
    </row>
    <row r="412" spans="1:13" x14ac:dyDescent="0.3">
      <c r="A412" s="40" t="s">
        <v>94</v>
      </c>
    </row>
    <row r="413" spans="1:13" ht="67.5" customHeight="1" x14ac:dyDescent="0.3">
      <c r="A413" s="45" t="s">
        <v>0</v>
      </c>
      <c r="B413" s="45" t="s">
        <v>28</v>
      </c>
      <c r="C413" s="45" t="s">
        <v>75</v>
      </c>
      <c r="D413" s="45" t="s">
        <v>27</v>
      </c>
      <c r="E413" s="45" t="s">
        <v>95</v>
      </c>
      <c r="F413" s="46" t="s">
        <v>29</v>
      </c>
      <c r="G413" s="46" t="s">
        <v>80</v>
      </c>
      <c r="H413" s="45" t="s">
        <v>1</v>
      </c>
      <c r="I413" s="45" t="s">
        <v>26</v>
      </c>
      <c r="J413" s="45" t="s">
        <v>76</v>
      </c>
      <c r="K413" s="45" t="s">
        <v>2</v>
      </c>
    </row>
    <row r="414" spans="1:13" ht="15" customHeight="1" x14ac:dyDescent="0.3">
      <c r="A414" s="45" t="s">
        <v>3</v>
      </c>
      <c r="B414" s="45" t="s">
        <v>4</v>
      </c>
      <c r="C414" s="45" t="s">
        <v>5</v>
      </c>
      <c r="D414" s="45" t="s">
        <v>6</v>
      </c>
      <c r="E414" s="47" t="s">
        <v>7</v>
      </c>
      <c r="F414" s="45" t="s">
        <v>8</v>
      </c>
      <c r="G414" s="45" t="s">
        <v>9</v>
      </c>
      <c r="H414" s="45" t="s">
        <v>10</v>
      </c>
      <c r="I414" s="45" t="s">
        <v>11</v>
      </c>
      <c r="J414" s="45" t="s">
        <v>12</v>
      </c>
      <c r="K414" s="45" t="s">
        <v>13</v>
      </c>
      <c r="L414" s="31"/>
    </row>
    <row r="415" spans="1:13" ht="67.8" customHeight="1" x14ac:dyDescent="0.3">
      <c r="A415" s="66" t="s">
        <v>14</v>
      </c>
      <c r="B415" s="29" t="s">
        <v>185</v>
      </c>
      <c r="C415" s="19" t="s">
        <v>66</v>
      </c>
      <c r="D415" s="71" t="s">
        <v>25</v>
      </c>
      <c r="E415" s="30">
        <v>1665</v>
      </c>
      <c r="F415" s="79"/>
      <c r="G415" s="50">
        <f t="shared" ref="G415:G417" si="51">ROUND(E415*F415,2)</f>
        <v>0</v>
      </c>
      <c r="H415" s="53">
        <v>0.23</v>
      </c>
      <c r="I415" s="50">
        <f t="shared" ref="I415" si="52">ROUND(G415*H415+G415,2)</f>
        <v>0</v>
      </c>
      <c r="J415" s="82"/>
      <c r="K415" s="82"/>
      <c r="M415" s="34"/>
    </row>
    <row r="416" spans="1:13" ht="75.599999999999994" customHeight="1" x14ac:dyDescent="0.3">
      <c r="A416" s="66"/>
      <c r="B416" s="29" t="s">
        <v>186</v>
      </c>
      <c r="C416" s="71" t="s">
        <v>92</v>
      </c>
      <c r="D416" s="71" t="s">
        <v>25</v>
      </c>
      <c r="E416" s="30">
        <v>370</v>
      </c>
      <c r="F416" s="79"/>
      <c r="G416" s="50">
        <f t="shared" ref="G416" si="53">ROUND(E416*F416,2)</f>
        <v>0</v>
      </c>
      <c r="H416" s="53">
        <v>0.08</v>
      </c>
      <c r="I416" s="50">
        <f t="shared" ref="I416:I417" si="54">ROUND(G416*H416+G416,2)</f>
        <v>0</v>
      </c>
      <c r="J416" s="82"/>
      <c r="K416" s="82"/>
      <c r="M416" s="34"/>
    </row>
    <row r="417" spans="1:13" ht="75" customHeight="1" x14ac:dyDescent="0.3">
      <c r="A417" s="1" t="s">
        <v>19</v>
      </c>
      <c r="B417" s="29" t="s">
        <v>187</v>
      </c>
      <c r="C417" s="71" t="s">
        <v>188</v>
      </c>
      <c r="D417" s="71" t="s">
        <v>25</v>
      </c>
      <c r="E417" s="30">
        <v>2200</v>
      </c>
      <c r="F417" s="79"/>
      <c r="G417" s="50">
        <f t="shared" si="51"/>
        <v>0</v>
      </c>
      <c r="H417" s="53">
        <v>0.08</v>
      </c>
      <c r="I417" s="50">
        <f t="shared" si="54"/>
        <v>0</v>
      </c>
      <c r="J417" s="82"/>
      <c r="K417" s="82"/>
      <c r="M417" s="35"/>
    </row>
    <row r="418" spans="1:13" ht="20.25" customHeight="1" x14ac:dyDescent="0.3">
      <c r="B418" s="2"/>
      <c r="C418" s="3"/>
      <c r="D418" s="2"/>
      <c r="F418" s="3" t="s">
        <v>16</v>
      </c>
      <c r="G418" s="49">
        <f>SUM(G415:G417)</f>
        <v>0</v>
      </c>
      <c r="H418" s="4"/>
      <c r="I418" s="111">
        <f>SUM(I415:I417)</f>
        <v>0</v>
      </c>
      <c r="J418" s="122"/>
      <c r="K418" s="41"/>
      <c r="L418" s="34"/>
    </row>
    <row r="419" spans="1:13" ht="15" customHeight="1" x14ac:dyDescent="0.3">
      <c r="A419" s="58" t="s">
        <v>17</v>
      </c>
      <c r="B419" s="61" t="s">
        <v>124</v>
      </c>
      <c r="C419" s="3"/>
      <c r="D419" s="2"/>
      <c r="F419" s="3"/>
      <c r="G419" s="13"/>
      <c r="H419" s="14"/>
      <c r="I419" s="13"/>
      <c r="J419" s="3"/>
      <c r="K419" s="3"/>
      <c r="L419" s="31"/>
    </row>
    <row r="420" spans="1:13" ht="15" customHeight="1" x14ac:dyDescent="0.3">
      <c r="A420" s="128" t="s">
        <v>120</v>
      </c>
      <c r="B420" s="129"/>
      <c r="C420" s="129"/>
      <c r="D420" s="129"/>
      <c r="E420" s="129"/>
      <c r="F420" s="129"/>
      <c r="G420" s="129"/>
      <c r="H420" s="129"/>
      <c r="I420" s="130"/>
      <c r="J420" s="54"/>
      <c r="K420" s="44" t="s">
        <v>118</v>
      </c>
    </row>
    <row r="421" spans="1:13" ht="15" customHeight="1" x14ac:dyDescent="0.3">
      <c r="A421" s="128" t="s">
        <v>121</v>
      </c>
      <c r="B421" s="129"/>
      <c r="C421" s="129"/>
      <c r="D421" s="129"/>
      <c r="E421" s="129"/>
      <c r="F421" s="129"/>
      <c r="G421" s="129"/>
      <c r="H421" s="129"/>
      <c r="I421" s="130"/>
      <c r="J421" s="54"/>
      <c r="K421" s="44" t="s">
        <v>118</v>
      </c>
    </row>
    <row r="422" spans="1:13" ht="15" customHeight="1" x14ac:dyDescent="0.3">
      <c r="A422" s="128" t="s">
        <v>122</v>
      </c>
      <c r="B422" s="129"/>
      <c r="C422" s="129"/>
      <c r="D422" s="129"/>
      <c r="E422" s="129"/>
      <c r="F422" s="129"/>
      <c r="G422" s="129"/>
      <c r="H422" s="129"/>
      <c r="I422" s="130"/>
      <c r="J422" s="54"/>
      <c r="K422" s="44" t="s">
        <v>118</v>
      </c>
    </row>
    <row r="423" spans="1:13" ht="15" customHeight="1" x14ac:dyDescent="0.3">
      <c r="A423" s="128" t="s">
        <v>123</v>
      </c>
      <c r="B423" s="129"/>
      <c r="C423" s="129"/>
      <c r="D423" s="129"/>
      <c r="E423" s="129"/>
      <c r="F423" s="129"/>
      <c r="G423" s="129"/>
      <c r="H423" s="129"/>
      <c r="I423" s="130"/>
      <c r="J423" s="54"/>
      <c r="K423" s="44" t="s">
        <v>119</v>
      </c>
    </row>
    <row r="424" spans="1:13" ht="15" customHeight="1" x14ac:dyDescent="0.3">
      <c r="A424" s="58"/>
      <c r="B424" s="2" t="s">
        <v>15</v>
      </c>
      <c r="C424" s="59"/>
      <c r="D424" s="59"/>
      <c r="E424" s="59"/>
      <c r="F424" s="59"/>
      <c r="G424" s="59"/>
      <c r="H424" s="59"/>
      <c r="I424" s="59"/>
      <c r="J424" s="60"/>
      <c r="K424" s="13"/>
      <c r="L424" s="10"/>
    </row>
    <row r="425" spans="1:13" ht="15" customHeight="1" x14ac:dyDescent="0.3">
      <c r="A425" s="5" t="s">
        <v>17</v>
      </c>
      <c r="B425" s="6" t="s">
        <v>22</v>
      </c>
      <c r="C425" s="6"/>
      <c r="D425" s="6"/>
      <c r="E425" s="6"/>
      <c r="F425" s="6"/>
    </row>
    <row r="426" spans="1:13" ht="15" customHeight="1" x14ac:dyDescent="0.3">
      <c r="A426" s="5" t="s">
        <v>17</v>
      </c>
      <c r="B426" s="6" t="s">
        <v>77</v>
      </c>
      <c r="C426" s="6"/>
      <c r="D426" s="6"/>
      <c r="E426" s="6"/>
      <c r="J426" s="6"/>
      <c r="K426" s="6"/>
    </row>
    <row r="427" spans="1:13" ht="15" customHeight="1" x14ac:dyDescent="0.3">
      <c r="A427" s="5" t="s">
        <v>17</v>
      </c>
      <c r="B427" s="55" t="s">
        <v>18</v>
      </c>
      <c r="C427" s="56"/>
      <c r="D427" s="55"/>
      <c r="E427" s="56"/>
      <c r="F427" s="56"/>
      <c r="G427" s="57"/>
      <c r="H427" s="57"/>
      <c r="I427" s="57"/>
      <c r="J427" s="56"/>
      <c r="K427" s="56"/>
    </row>
    <row r="428" spans="1:13" ht="15" customHeight="1" x14ac:dyDescent="0.3">
      <c r="B428" s="57" t="s">
        <v>78</v>
      </c>
      <c r="C428" s="57"/>
      <c r="D428" s="57"/>
      <c r="E428" s="57"/>
      <c r="F428" s="57"/>
      <c r="G428" s="57"/>
      <c r="H428" s="57"/>
      <c r="I428" s="57"/>
      <c r="J428" s="57"/>
      <c r="K428" s="57"/>
    </row>
    <row r="429" spans="1:13" ht="7.2" customHeight="1" x14ac:dyDescent="0.3">
      <c r="A429" s="5"/>
      <c r="B429" s="8"/>
      <c r="C429" s="8"/>
      <c r="D429" s="8"/>
      <c r="E429" s="8"/>
      <c r="F429" s="8"/>
      <c r="G429" s="8"/>
      <c r="H429" s="9"/>
      <c r="I429" s="9"/>
      <c r="J429" s="9"/>
      <c r="K429" s="9"/>
    </row>
    <row r="430" spans="1:13" ht="12.75" customHeight="1" x14ac:dyDescent="0.3">
      <c r="E430" s="12"/>
      <c r="F430" s="12"/>
      <c r="I430" s="83" t="s">
        <v>130</v>
      </c>
      <c r="J430" s="12"/>
      <c r="K430" s="12"/>
    </row>
    <row r="431" spans="1:13" x14ac:dyDescent="0.3">
      <c r="A431" s="116" t="s">
        <v>191</v>
      </c>
      <c r="B431" s="43"/>
      <c r="D431" s="43"/>
    </row>
    <row r="432" spans="1:13" ht="67.5" customHeight="1" x14ac:dyDescent="0.3">
      <c r="A432" s="45" t="s">
        <v>0</v>
      </c>
      <c r="B432" s="45" t="s">
        <v>28</v>
      </c>
      <c r="C432" s="45" t="s">
        <v>75</v>
      </c>
      <c r="D432" s="45" t="s">
        <v>27</v>
      </c>
      <c r="E432" s="45" t="s">
        <v>95</v>
      </c>
      <c r="F432" s="46" t="s">
        <v>29</v>
      </c>
      <c r="G432" s="46" t="s">
        <v>80</v>
      </c>
      <c r="H432" s="45" t="s">
        <v>1</v>
      </c>
      <c r="I432" s="45" t="s">
        <v>26</v>
      </c>
      <c r="J432" s="45" t="s">
        <v>76</v>
      </c>
      <c r="K432" s="45" t="s">
        <v>2</v>
      </c>
      <c r="M432" s="36"/>
    </row>
    <row r="433" spans="1:13" ht="15" customHeight="1" x14ac:dyDescent="0.3">
      <c r="A433" s="45" t="s">
        <v>3</v>
      </c>
      <c r="B433" s="45" t="s">
        <v>4</v>
      </c>
      <c r="C433" s="45" t="s">
        <v>5</v>
      </c>
      <c r="D433" s="45" t="s">
        <v>6</v>
      </c>
      <c r="E433" s="47" t="s">
        <v>7</v>
      </c>
      <c r="F433" s="45" t="s">
        <v>8</v>
      </c>
      <c r="G433" s="45" t="s">
        <v>9</v>
      </c>
      <c r="H433" s="45" t="s">
        <v>10</v>
      </c>
      <c r="I433" s="45" t="s">
        <v>11</v>
      </c>
      <c r="J433" s="45" t="s">
        <v>12</v>
      </c>
      <c r="K433" s="45" t="s">
        <v>13</v>
      </c>
    </row>
    <row r="434" spans="1:13" ht="83.4" customHeight="1" x14ac:dyDescent="0.3">
      <c r="A434" s="1">
        <v>1</v>
      </c>
      <c r="B434" s="20" t="s">
        <v>103</v>
      </c>
      <c r="C434" s="73" t="s">
        <v>31</v>
      </c>
      <c r="D434" s="71" t="s">
        <v>25</v>
      </c>
      <c r="E434" s="21">
        <v>210</v>
      </c>
      <c r="F434" s="79"/>
      <c r="G434" s="48">
        <f>ROUND(E434*F434,2)</f>
        <v>0</v>
      </c>
      <c r="H434" s="53">
        <v>0.08</v>
      </c>
      <c r="I434" s="50">
        <f>ROUND(G434*H434+G434,2)</f>
        <v>0</v>
      </c>
      <c r="J434" s="82"/>
      <c r="K434" s="82"/>
    </row>
    <row r="435" spans="1:13" ht="92.4" customHeight="1" x14ac:dyDescent="0.3">
      <c r="A435" s="1">
        <v>2</v>
      </c>
      <c r="B435" s="20" t="s">
        <v>68</v>
      </c>
      <c r="C435" s="71" t="s">
        <v>67</v>
      </c>
      <c r="D435" s="71" t="s">
        <v>25</v>
      </c>
      <c r="E435" s="21">
        <v>155</v>
      </c>
      <c r="F435" s="79"/>
      <c r="G435" s="48">
        <f>ROUND(E435*F435,2)</f>
        <v>0</v>
      </c>
      <c r="H435" s="53">
        <v>0.08</v>
      </c>
      <c r="I435" s="50">
        <f>ROUND(G435*H435+G435,2)</f>
        <v>0</v>
      </c>
      <c r="J435" s="82"/>
      <c r="K435" s="82"/>
    </row>
    <row r="436" spans="1:13" ht="34.200000000000003" customHeight="1" x14ac:dyDescent="0.3">
      <c r="A436" s="1">
        <v>3</v>
      </c>
      <c r="B436" s="20" t="s">
        <v>189</v>
      </c>
      <c r="C436" s="71" t="s">
        <v>45</v>
      </c>
      <c r="D436" s="71" t="s">
        <v>24</v>
      </c>
      <c r="E436" s="21">
        <v>30</v>
      </c>
      <c r="F436" s="79"/>
      <c r="G436" s="48">
        <f>ROUND(E436*F436,2)</f>
        <v>0</v>
      </c>
      <c r="H436" s="53">
        <v>0.08</v>
      </c>
      <c r="I436" s="50">
        <f>ROUND(G436*H436+G436,2)</f>
        <v>0</v>
      </c>
      <c r="J436" s="82"/>
      <c r="K436" s="82"/>
      <c r="M436" s="34"/>
    </row>
    <row r="437" spans="1:13" ht="22.5" customHeight="1" x14ac:dyDescent="0.3">
      <c r="B437" s="2"/>
      <c r="C437" s="3"/>
      <c r="D437" s="2"/>
      <c r="F437" s="3" t="s">
        <v>16</v>
      </c>
      <c r="G437" s="49">
        <f>SUM(G434:G436)</f>
        <v>0</v>
      </c>
      <c r="H437" s="4"/>
      <c r="I437" s="49">
        <f>SUM(I434:I436)</f>
        <v>0</v>
      </c>
      <c r="J437" s="3"/>
      <c r="K437" s="3"/>
      <c r="M437" s="35"/>
    </row>
    <row r="438" spans="1:13" ht="15" customHeight="1" x14ac:dyDescent="0.3">
      <c r="A438" s="58" t="s">
        <v>17</v>
      </c>
      <c r="B438" s="61" t="s">
        <v>124</v>
      </c>
      <c r="C438" s="3"/>
      <c r="D438" s="2"/>
      <c r="F438" s="3"/>
      <c r="G438" s="13"/>
      <c r="H438" s="14"/>
      <c r="I438" s="13"/>
      <c r="J438" s="3"/>
      <c r="K438" s="3"/>
      <c r="L438" s="31"/>
    </row>
    <row r="439" spans="1:13" ht="15" customHeight="1" x14ac:dyDescent="0.3">
      <c r="A439" s="128" t="s">
        <v>120</v>
      </c>
      <c r="B439" s="129"/>
      <c r="C439" s="129"/>
      <c r="D439" s="129"/>
      <c r="E439" s="129"/>
      <c r="F439" s="129"/>
      <c r="G439" s="129"/>
      <c r="H439" s="129"/>
      <c r="I439" s="130"/>
      <c r="J439" s="54"/>
      <c r="K439" s="44" t="s">
        <v>118</v>
      </c>
    </row>
    <row r="440" spans="1:13" ht="15" customHeight="1" x14ac:dyDescent="0.3">
      <c r="A440" s="128" t="s">
        <v>121</v>
      </c>
      <c r="B440" s="129"/>
      <c r="C440" s="129"/>
      <c r="D440" s="129"/>
      <c r="E440" s="129"/>
      <c r="F440" s="129"/>
      <c r="G440" s="129"/>
      <c r="H440" s="129"/>
      <c r="I440" s="130"/>
      <c r="J440" s="54"/>
      <c r="K440" s="44" t="s">
        <v>118</v>
      </c>
    </row>
    <row r="441" spans="1:13" ht="15" customHeight="1" x14ac:dyDescent="0.3">
      <c r="A441" s="128" t="s">
        <v>122</v>
      </c>
      <c r="B441" s="129"/>
      <c r="C441" s="129"/>
      <c r="D441" s="129"/>
      <c r="E441" s="129"/>
      <c r="F441" s="129"/>
      <c r="G441" s="129"/>
      <c r="H441" s="129"/>
      <c r="I441" s="130"/>
      <c r="J441" s="54"/>
      <c r="K441" s="44" t="s">
        <v>118</v>
      </c>
    </row>
    <row r="442" spans="1:13" ht="15" customHeight="1" x14ac:dyDescent="0.3">
      <c r="A442" s="128" t="s">
        <v>123</v>
      </c>
      <c r="B442" s="129"/>
      <c r="C442" s="129"/>
      <c r="D442" s="129"/>
      <c r="E442" s="129"/>
      <c r="F442" s="129"/>
      <c r="G442" s="129"/>
      <c r="H442" s="129"/>
      <c r="I442" s="130"/>
      <c r="J442" s="54"/>
      <c r="K442" s="44" t="s">
        <v>119</v>
      </c>
    </row>
    <row r="443" spans="1:13" ht="15" customHeight="1" x14ac:dyDescent="0.3">
      <c r="A443" s="58"/>
      <c r="B443" s="2" t="s">
        <v>15</v>
      </c>
      <c r="C443" s="59"/>
      <c r="D443" s="59"/>
      <c r="E443" s="59"/>
      <c r="F443" s="59"/>
      <c r="G443" s="59"/>
      <c r="H443" s="59"/>
      <c r="I443" s="59"/>
      <c r="J443" s="60"/>
      <c r="K443" s="13"/>
      <c r="L443" s="10"/>
    </row>
    <row r="444" spans="1:13" ht="15" customHeight="1" x14ac:dyDescent="0.3">
      <c r="A444" s="5" t="s">
        <v>17</v>
      </c>
      <c r="B444" s="6" t="s">
        <v>22</v>
      </c>
      <c r="C444" s="6"/>
      <c r="D444" s="6"/>
      <c r="E444" s="6"/>
      <c r="F444" s="6"/>
    </row>
    <row r="445" spans="1:13" ht="15" customHeight="1" x14ac:dyDescent="0.3">
      <c r="A445" s="5" t="s">
        <v>17</v>
      </c>
      <c r="B445" s="6" t="s">
        <v>77</v>
      </c>
      <c r="C445" s="6"/>
      <c r="D445" s="6"/>
      <c r="E445" s="6"/>
      <c r="J445" s="6"/>
      <c r="K445" s="6"/>
    </row>
    <row r="446" spans="1:13" ht="15" customHeight="1" x14ac:dyDescent="0.3">
      <c r="A446" s="5" t="s">
        <v>17</v>
      </c>
      <c r="B446" s="55" t="s">
        <v>18</v>
      </c>
      <c r="C446" s="56"/>
      <c r="D446" s="55"/>
      <c r="E446" s="56"/>
      <c r="F446" s="56"/>
      <c r="G446" s="57"/>
      <c r="H446" s="57"/>
      <c r="I446" s="57"/>
      <c r="J446" s="56"/>
      <c r="K446" s="56"/>
    </row>
    <row r="447" spans="1:13" ht="15" customHeight="1" x14ac:dyDescent="0.3">
      <c r="B447" s="57" t="s">
        <v>78</v>
      </c>
      <c r="C447" s="57"/>
      <c r="D447" s="57"/>
      <c r="E447" s="57"/>
      <c r="F447" s="57"/>
      <c r="G447" s="57"/>
      <c r="H447" s="57"/>
      <c r="I447" s="57"/>
      <c r="J447" s="57"/>
      <c r="K447" s="57"/>
    </row>
    <row r="448" spans="1:13" ht="7.2" customHeight="1" x14ac:dyDescent="0.3">
      <c r="A448" s="5"/>
      <c r="B448" s="8"/>
      <c r="C448" s="8"/>
      <c r="D448" s="8"/>
      <c r="E448" s="8"/>
      <c r="F448" s="8"/>
      <c r="G448" s="8"/>
      <c r="H448" s="9"/>
      <c r="I448" s="9"/>
      <c r="J448" s="9"/>
      <c r="K448" s="9"/>
    </row>
    <row r="449" spans="1:13" ht="12.75" customHeight="1" x14ac:dyDescent="0.3">
      <c r="E449" s="12"/>
      <c r="F449" s="12"/>
      <c r="I449" s="83" t="s">
        <v>130</v>
      </c>
      <c r="J449" s="12"/>
      <c r="K449" s="12"/>
    </row>
    <row r="450" spans="1:13" x14ac:dyDescent="0.3">
      <c r="A450" s="116" t="s">
        <v>190</v>
      </c>
      <c r="B450" s="43"/>
      <c r="D450" s="43"/>
    </row>
    <row r="451" spans="1:13" ht="67.5" customHeight="1" x14ac:dyDescent="0.3">
      <c r="A451" s="45" t="s">
        <v>0</v>
      </c>
      <c r="B451" s="45" t="s">
        <v>28</v>
      </c>
      <c r="C451" s="45" t="s">
        <v>75</v>
      </c>
      <c r="D451" s="45" t="s">
        <v>27</v>
      </c>
      <c r="E451" s="45" t="s">
        <v>95</v>
      </c>
      <c r="F451" s="46" t="s">
        <v>29</v>
      </c>
      <c r="G451" s="46" t="s">
        <v>80</v>
      </c>
      <c r="H451" s="45" t="s">
        <v>1</v>
      </c>
      <c r="I451" s="45" t="s">
        <v>26</v>
      </c>
      <c r="J451" s="45" t="s">
        <v>76</v>
      </c>
      <c r="K451" s="45" t="s">
        <v>2</v>
      </c>
      <c r="M451" s="36"/>
    </row>
    <row r="452" spans="1:13" ht="15" customHeight="1" x14ac:dyDescent="0.3">
      <c r="A452" s="45" t="s">
        <v>3</v>
      </c>
      <c r="B452" s="45" t="s">
        <v>4</v>
      </c>
      <c r="C452" s="45" t="s">
        <v>5</v>
      </c>
      <c r="D452" s="45" t="s">
        <v>6</v>
      </c>
      <c r="E452" s="47" t="s">
        <v>7</v>
      </c>
      <c r="F452" s="45" t="s">
        <v>8</v>
      </c>
      <c r="G452" s="45" t="s">
        <v>9</v>
      </c>
      <c r="H452" s="45" t="s">
        <v>10</v>
      </c>
      <c r="I452" s="45" t="s">
        <v>11</v>
      </c>
      <c r="J452" s="45" t="s">
        <v>12</v>
      </c>
      <c r="K452" s="45" t="s">
        <v>13</v>
      </c>
    </row>
    <row r="453" spans="1:13" ht="55.8" customHeight="1" x14ac:dyDescent="0.3">
      <c r="A453" s="1">
        <v>1</v>
      </c>
      <c r="B453" s="72" t="s">
        <v>192</v>
      </c>
      <c r="C453" s="19" t="s">
        <v>193</v>
      </c>
      <c r="D453" s="71" t="s">
        <v>24</v>
      </c>
      <c r="E453" s="123">
        <v>200</v>
      </c>
      <c r="F453" s="79"/>
      <c r="G453" s="48">
        <f>ROUND(E453*F453,2)</f>
        <v>0</v>
      </c>
      <c r="H453" s="53">
        <v>0.08</v>
      </c>
      <c r="I453" s="50">
        <f>ROUND(G453*H453+G453,2)</f>
        <v>0</v>
      </c>
      <c r="J453" s="82"/>
      <c r="K453" s="82"/>
    </row>
    <row r="454" spans="1:13" ht="75.599999999999994" customHeight="1" x14ac:dyDescent="0.3">
      <c r="A454" s="1">
        <v>2</v>
      </c>
      <c r="B454" s="72" t="s">
        <v>194</v>
      </c>
      <c r="C454" s="19" t="s">
        <v>23</v>
      </c>
      <c r="D454" s="71" t="s">
        <v>24</v>
      </c>
      <c r="E454" s="124">
        <v>3000</v>
      </c>
      <c r="F454" s="79"/>
      <c r="G454" s="48">
        <f>ROUND(E454*F454,2)</f>
        <v>0</v>
      </c>
      <c r="H454" s="53">
        <v>0.08</v>
      </c>
      <c r="I454" s="50">
        <f>ROUND(G454*H454+G454,2)</f>
        <v>0</v>
      </c>
      <c r="J454" s="82"/>
      <c r="K454" s="82"/>
    </row>
    <row r="455" spans="1:13" ht="22.5" customHeight="1" x14ac:dyDescent="0.3">
      <c r="B455" s="2"/>
      <c r="C455" s="3"/>
      <c r="D455" s="2"/>
      <c r="F455" s="3" t="s">
        <v>16</v>
      </c>
      <c r="G455" s="49">
        <f>SUM(G453:G454)</f>
        <v>0</v>
      </c>
      <c r="H455" s="4"/>
      <c r="I455" s="49">
        <f>SUM(I453:I454)</f>
        <v>0</v>
      </c>
      <c r="J455" s="3"/>
      <c r="K455" s="3"/>
      <c r="L455" s="31"/>
    </row>
    <row r="456" spans="1:13" ht="15" customHeight="1" x14ac:dyDescent="0.3">
      <c r="A456" s="58" t="s">
        <v>17</v>
      </c>
      <c r="B456" s="61" t="s">
        <v>124</v>
      </c>
      <c r="C456" s="3"/>
      <c r="D456" s="2"/>
      <c r="F456" s="3"/>
      <c r="G456" s="13"/>
      <c r="H456" s="14"/>
      <c r="I456" s="13"/>
      <c r="J456" s="3"/>
      <c r="K456" s="3"/>
    </row>
    <row r="457" spans="1:13" ht="15" customHeight="1" x14ac:dyDescent="0.3">
      <c r="A457" s="128" t="s">
        <v>120</v>
      </c>
      <c r="B457" s="129"/>
      <c r="C457" s="129"/>
      <c r="D457" s="129"/>
      <c r="E457" s="129"/>
      <c r="F457" s="129"/>
      <c r="G457" s="129"/>
      <c r="H457" s="129"/>
      <c r="I457" s="130"/>
      <c r="J457" s="54"/>
      <c r="K457" s="44" t="s">
        <v>118</v>
      </c>
    </row>
    <row r="458" spans="1:13" ht="15" customHeight="1" x14ac:dyDescent="0.3">
      <c r="A458" s="128" t="s">
        <v>121</v>
      </c>
      <c r="B458" s="129"/>
      <c r="C458" s="129"/>
      <c r="D458" s="129"/>
      <c r="E458" s="129"/>
      <c r="F458" s="129"/>
      <c r="G458" s="129"/>
      <c r="H458" s="129"/>
      <c r="I458" s="130"/>
      <c r="J458" s="54"/>
      <c r="K458" s="44" t="s">
        <v>118</v>
      </c>
    </row>
    <row r="459" spans="1:13" ht="15" customHeight="1" x14ac:dyDescent="0.3">
      <c r="A459" s="128" t="s">
        <v>122</v>
      </c>
      <c r="B459" s="129"/>
      <c r="C459" s="129"/>
      <c r="D459" s="129"/>
      <c r="E459" s="129"/>
      <c r="F459" s="129"/>
      <c r="G459" s="129"/>
      <c r="H459" s="129"/>
      <c r="I459" s="130"/>
      <c r="J459" s="54"/>
      <c r="K459" s="44" t="s">
        <v>118</v>
      </c>
    </row>
    <row r="460" spans="1:13" ht="15" customHeight="1" x14ac:dyDescent="0.3">
      <c r="A460" s="128" t="s">
        <v>123</v>
      </c>
      <c r="B460" s="129"/>
      <c r="C460" s="129"/>
      <c r="D460" s="129"/>
      <c r="E460" s="129"/>
      <c r="F460" s="129"/>
      <c r="G460" s="129"/>
      <c r="H460" s="129"/>
      <c r="I460" s="130"/>
      <c r="J460" s="54"/>
      <c r="K460" s="44" t="s">
        <v>119</v>
      </c>
      <c r="L460" s="10"/>
    </row>
    <row r="461" spans="1:13" ht="15" customHeight="1" x14ac:dyDescent="0.3">
      <c r="A461" s="58"/>
      <c r="B461" s="2" t="s">
        <v>15</v>
      </c>
      <c r="C461" s="59"/>
      <c r="D461" s="59"/>
      <c r="E461" s="59"/>
      <c r="F461" s="59"/>
      <c r="G461" s="59"/>
      <c r="H461" s="59"/>
      <c r="I461" s="59"/>
      <c r="J461" s="60"/>
      <c r="K461" s="13"/>
    </row>
    <row r="462" spans="1:13" ht="15" customHeight="1" x14ac:dyDescent="0.3">
      <c r="A462" s="5" t="s">
        <v>17</v>
      </c>
      <c r="B462" s="6" t="s">
        <v>22</v>
      </c>
      <c r="C462" s="6"/>
      <c r="D462" s="6"/>
      <c r="E462" s="6"/>
      <c r="F462" s="6"/>
    </row>
    <row r="463" spans="1:13" ht="15" customHeight="1" x14ac:dyDescent="0.3">
      <c r="A463" s="5" t="s">
        <v>17</v>
      </c>
      <c r="B463" s="6" t="s">
        <v>77</v>
      </c>
      <c r="C463" s="6"/>
      <c r="D463" s="6"/>
      <c r="E463" s="6"/>
      <c r="J463" s="6"/>
      <c r="K463" s="6"/>
    </row>
    <row r="464" spans="1:13" ht="15" customHeight="1" x14ac:dyDescent="0.3">
      <c r="A464" s="5" t="s">
        <v>17</v>
      </c>
      <c r="B464" s="55" t="s">
        <v>18</v>
      </c>
      <c r="C464" s="56"/>
      <c r="D464" s="55"/>
      <c r="E464" s="56"/>
      <c r="F464" s="56"/>
      <c r="G464" s="57"/>
      <c r="H464" s="57"/>
      <c r="I464" s="57"/>
      <c r="J464" s="56"/>
      <c r="K464" s="56"/>
    </row>
    <row r="465" spans="1:13" ht="15" customHeight="1" x14ac:dyDescent="0.3">
      <c r="B465" s="57" t="s">
        <v>78</v>
      </c>
      <c r="C465" s="57"/>
      <c r="D465" s="57"/>
      <c r="E465" s="57"/>
      <c r="F465" s="57"/>
      <c r="G465" s="57"/>
      <c r="H465" s="57"/>
      <c r="I465" s="57"/>
      <c r="J465" s="57"/>
      <c r="K465" s="57"/>
    </row>
    <row r="466" spans="1:13" ht="7.2" customHeight="1" x14ac:dyDescent="0.3">
      <c r="A466" s="5"/>
      <c r="B466" s="8"/>
      <c r="C466" s="8"/>
      <c r="D466" s="8"/>
      <c r="E466" s="8"/>
      <c r="F466" s="8"/>
      <c r="G466" s="8"/>
      <c r="H466" s="9"/>
      <c r="I466" s="9"/>
      <c r="J466" s="9"/>
      <c r="K466" s="9"/>
    </row>
    <row r="467" spans="1:13" ht="12.75" customHeight="1" x14ac:dyDescent="0.3">
      <c r="E467" s="12"/>
      <c r="F467" s="12"/>
      <c r="I467" s="83" t="s">
        <v>130</v>
      </c>
      <c r="J467" s="12"/>
      <c r="K467" s="12"/>
    </row>
    <row r="468" spans="1:13" x14ac:dyDescent="0.3">
      <c r="A468" s="116" t="s">
        <v>195</v>
      </c>
      <c r="B468" s="43"/>
      <c r="D468" s="43"/>
    </row>
    <row r="469" spans="1:13" ht="67.5" customHeight="1" x14ac:dyDescent="0.3">
      <c r="A469" s="45" t="s">
        <v>0</v>
      </c>
      <c r="B469" s="45" t="s">
        <v>28</v>
      </c>
      <c r="C469" s="45" t="s">
        <v>75</v>
      </c>
      <c r="D469" s="45" t="s">
        <v>27</v>
      </c>
      <c r="E469" s="45" t="s">
        <v>95</v>
      </c>
      <c r="F469" s="46" t="s">
        <v>29</v>
      </c>
      <c r="G469" s="46" t="s">
        <v>80</v>
      </c>
      <c r="H469" s="45" t="s">
        <v>1</v>
      </c>
      <c r="I469" s="45" t="s">
        <v>26</v>
      </c>
      <c r="J469" s="45" t="s">
        <v>76</v>
      </c>
      <c r="K469" s="45" t="s">
        <v>2</v>
      </c>
      <c r="M469" s="36"/>
    </row>
    <row r="470" spans="1:13" ht="15" customHeight="1" x14ac:dyDescent="0.3">
      <c r="A470" s="45" t="s">
        <v>3</v>
      </c>
      <c r="B470" s="45" t="s">
        <v>4</v>
      </c>
      <c r="C470" s="45" t="s">
        <v>5</v>
      </c>
      <c r="D470" s="45" t="s">
        <v>6</v>
      </c>
      <c r="E470" s="47" t="s">
        <v>7</v>
      </c>
      <c r="F470" s="45" t="s">
        <v>8</v>
      </c>
      <c r="G470" s="45" t="s">
        <v>9</v>
      </c>
      <c r="H470" s="45" t="s">
        <v>10</v>
      </c>
      <c r="I470" s="45" t="s">
        <v>11</v>
      </c>
      <c r="J470" s="45" t="s">
        <v>12</v>
      </c>
      <c r="K470" s="45" t="s">
        <v>13</v>
      </c>
    </row>
    <row r="471" spans="1:13" ht="138" customHeight="1" x14ac:dyDescent="0.3">
      <c r="A471" s="1">
        <v>1</v>
      </c>
      <c r="B471" s="120" t="s">
        <v>216</v>
      </c>
      <c r="C471" s="25" t="s">
        <v>47</v>
      </c>
      <c r="D471" s="71" t="s">
        <v>24</v>
      </c>
      <c r="E471" s="125">
        <v>5</v>
      </c>
      <c r="F471" s="79"/>
      <c r="G471" s="48">
        <f>ROUND(E471*F471,2)</f>
        <v>0</v>
      </c>
      <c r="H471" s="53">
        <v>0.08</v>
      </c>
      <c r="I471" s="50">
        <f>ROUND(G471*H471+G471,2)</f>
        <v>0</v>
      </c>
      <c r="J471" s="82"/>
      <c r="K471" s="82"/>
    </row>
    <row r="472" spans="1:13" ht="22.5" customHeight="1" x14ac:dyDescent="0.3">
      <c r="B472" s="2"/>
      <c r="C472" s="3"/>
      <c r="D472" s="2"/>
      <c r="F472" s="3" t="s">
        <v>16</v>
      </c>
      <c r="G472" s="49">
        <f>SUM(G471:G471)</f>
        <v>0</v>
      </c>
      <c r="H472" s="4"/>
      <c r="I472" s="49">
        <f>SUM(I471:I471)</f>
        <v>0</v>
      </c>
      <c r="J472" s="3"/>
      <c r="K472" s="3"/>
      <c r="L472" s="31"/>
    </row>
    <row r="473" spans="1:13" ht="15" customHeight="1" x14ac:dyDescent="0.3">
      <c r="A473" s="58" t="s">
        <v>17</v>
      </c>
      <c r="B473" s="61" t="s">
        <v>124</v>
      </c>
      <c r="C473" s="3"/>
      <c r="D473" s="2"/>
      <c r="F473" s="3"/>
      <c r="G473" s="13"/>
      <c r="H473" s="14"/>
      <c r="I473" s="13"/>
      <c r="J473" s="3"/>
      <c r="K473" s="3"/>
    </row>
    <row r="474" spans="1:13" ht="15" customHeight="1" x14ac:dyDescent="0.3">
      <c r="A474" s="128" t="s">
        <v>120</v>
      </c>
      <c r="B474" s="129"/>
      <c r="C474" s="129"/>
      <c r="D474" s="129"/>
      <c r="E474" s="129"/>
      <c r="F474" s="129"/>
      <c r="G474" s="129"/>
      <c r="H474" s="129"/>
      <c r="I474" s="130"/>
      <c r="J474" s="54"/>
      <c r="K474" s="44" t="s">
        <v>118</v>
      </c>
    </row>
    <row r="475" spans="1:13" ht="15" customHeight="1" x14ac:dyDescent="0.3">
      <c r="A475" s="128" t="s">
        <v>121</v>
      </c>
      <c r="B475" s="129"/>
      <c r="C475" s="129"/>
      <c r="D475" s="129"/>
      <c r="E475" s="129"/>
      <c r="F475" s="129"/>
      <c r="G475" s="129"/>
      <c r="H475" s="129"/>
      <c r="I475" s="130"/>
      <c r="J475" s="54"/>
      <c r="K475" s="44" t="s">
        <v>118</v>
      </c>
    </row>
    <row r="476" spans="1:13" ht="15" customHeight="1" x14ac:dyDescent="0.3">
      <c r="A476" s="128" t="s">
        <v>122</v>
      </c>
      <c r="B476" s="129"/>
      <c r="C476" s="129"/>
      <c r="D476" s="129"/>
      <c r="E476" s="129"/>
      <c r="F476" s="129"/>
      <c r="G476" s="129"/>
      <c r="H476" s="129"/>
      <c r="I476" s="130"/>
      <c r="J476" s="54"/>
      <c r="K476" s="44" t="s">
        <v>118</v>
      </c>
    </row>
    <row r="477" spans="1:13" ht="15" customHeight="1" x14ac:dyDescent="0.3">
      <c r="A477" s="128" t="s">
        <v>123</v>
      </c>
      <c r="B477" s="129"/>
      <c r="C477" s="129"/>
      <c r="D477" s="129"/>
      <c r="E477" s="129"/>
      <c r="F477" s="129"/>
      <c r="G477" s="129"/>
      <c r="H477" s="129"/>
      <c r="I477" s="130"/>
      <c r="J477" s="54"/>
      <c r="K477" s="44" t="s">
        <v>119</v>
      </c>
      <c r="L477" s="10"/>
    </row>
    <row r="478" spans="1:13" ht="15" customHeight="1" x14ac:dyDescent="0.3">
      <c r="A478" s="58"/>
      <c r="B478" s="2" t="s">
        <v>15</v>
      </c>
      <c r="C478" s="59"/>
      <c r="D478" s="59"/>
      <c r="E478" s="59"/>
      <c r="F478" s="59"/>
      <c r="G478" s="59"/>
      <c r="H478" s="59"/>
      <c r="I478" s="59"/>
      <c r="J478" s="60"/>
      <c r="K478" s="13"/>
    </row>
    <row r="479" spans="1:13" ht="15" customHeight="1" x14ac:dyDescent="0.3">
      <c r="A479" s="5" t="s">
        <v>17</v>
      </c>
      <c r="B479" s="6" t="s">
        <v>22</v>
      </c>
      <c r="C479" s="6"/>
      <c r="D479" s="6"/>
      <c r="E479" s="6"/>
      <c r="F479" s="6"/>
    </row>
    <row r="480" spans="1:13" ht="15" customHeight="1" x14ac:dyDescent="0.3">
      <c r="A480" s="5" t="s">
        <v>17</v>
      </c>
      <c r="B480" s="6" t="s">
        <v>77</v>
      </c>
      <c r="C480" s="6"/>
      <c r="D480" s="6"/>
      <c r="E480" s="6"/>
      <c r="J480" s="6"/>
      <c r="K480" s="6"/>
    </row>
    <row r="481" spans="1:13" ht="15" customHeight="1" x14ac:dyDescent="0.3">
      <c r="A481" s="5" t="s">
        <v>17</v>
      </c>
      <c r="B481" s="55" t="s">
        <v>18</v>
      </c>
      <c r="C481" s="56"/>
      <c r="D481" s="55"/>
      <c r="E481" s="56"/>
      <c r="F481" s="56"/>
      <c r="G481" s="57"/>
      <c r="H481" s="57"/>
      <c r="I481" s="57"/>
      <c r="J481" s="56"/>
      <c r="K481" s="56"/>
    </row>
    <row r="482" spans="1:13" ht="15" customHeight="1" x14ac:dyDescent="0.3">
      <c r="B482" s="57" t="s">
        <v>78</v>
      </c>
      <c r="C482" s="57"/>
      <c r="D482" s="57"/>
      <c r="E482" s="57"/>
      <c r="F482" s="57"/>
      <c r="G482" s="57"/>
      <c r="H482" s="57"/>
      <c r="I482" s="57"/>
      <c r="J482" s="57"/>
      <c r="K482" s="57"/>
    </row>
    <row r="483" spans="1:13" ht="7.2" customHeight="1" x14ac:dyDescent="0.3">
      <c r="A483" s="5"/>
      <c r="B483" s="8"/>
      <c r="C483" s="8"/>
      <c r="D483" s="8"/>
      <c r="E483" s="8"/>
      <c r="F483" s="8"/>
      <c r="G483" s="8"/>
      <c r="H483" s="9"/>
      <c r="I483" s="9"/>
      <c r="J483" s="9"/>
      <c r="K483" s="9"/>
    </row>
    <row r="484" spans="1:13" ht="12.75" customHeight="1" x14ac:dyDescent="0.3">
      <c r="E484" s="12"/>
      <c r="F484" s="12"/>
      <c r="I484" s="83" t="s">
        <v>130</v>
      </c>
      <c r="J484" s="12"/>
      <c r="K484" s="12"/>
    </row>
    <row r="485" spans="1:13" x14ac:dyDescent="0.3">
      <c r="A485" s="116" t="s">
        <v>196</v>
      </c>
      <c r="B485" s="43"/>
      <c r="D485" s="43"/>
    </row>
    <row r="486" spans="1:13" ht="67.5" customHeight="1" x14ac:dyDescent="0.3">
      <c r="A486" s="45" t="s">
        <v>0</v>
      </c>
      <c r="B486" s="45" t="s">
        <v>28</v>
      </c>
      <c r="C486" s="45" t="s">
        <v>219</v>
      </c>
      <c r="D486" s="45" t="s">
        <v>27</v>
      </c>
      <c r="E486" s="45" t="s">
        <v>95</v>
      </c>
      <c r="F486" s="46" t="s">
        <v>29</v>
      </c>
      <c r="G486" s="46" t="s">
        <v>80</v>
      </c>
      <c r="H486" s="45" t="s">
        <v>1</v>
      </c>
      <c r="I486" s="45" t="s">
        <v>26</v>
      </c>
      <c r="J486" s="45" t="s">
        <v>76</v>
      </c>
      <c r="K486" s="45" t="s">
        <v>2</v>
      </c>
      <c r="M486" s="36"/>
    </row>
    <row r="487" spans="1:13" ht="15" customHeight="1" x14ac:dyDescent="0.3">
      <c r="A487" s="45" t="s">
        <v>3</v>
      </c>
      <c r="B487" s="45" t="s">
        <v>4</v>
      </c>
      <c r="C487" s="45" t="s">
        <v>5</v>
      </c>
      <c r="D487" s="45" t="s">
        <v>6</v>
      </c>
      <c r="E487" s="47" t="s">
        <v>7</v>
      </c>
      <c r="F487" s="45" t="s">
        <v>8</v>
      </c>
      <c r="G487" s="45" t="s">
        <v>9</v>
      </c>
      <c r="H487" s="45" t="s">
        <v>10</v>
      </c>
      <c r="I487" s="45" t="s">
        <v>11</v>
      </c>
      <c r="J487" s="45" t="s">
        <v>12</v>
      </c>
      <c r="K487" s="45" t="s">
        <v>13</v>
      </c>
    </row>
    <row r="488" spans="1:13" ht="25.05" customHeight="1" x14ac:dyDescent="0.3">
      <c r="A488" s="1">
        <v>1</v>
      </c>
      <c r="B488" s="148" t="s">
        <v>197</v>
      </c>
      <c r="C488" s="16" t="s">
        <v>198</v>
      </c>
      <c r="D488" s="63" t="s">
        <v>23</v>
      </c>
      <c r="E488" s="126">
        <v>41</v>
      </c>
      <c r="F488" s="79"/>
      <c r="G488" s="48">
        <f>ROUND(E488*F488,2)</f>
        <v>0</v>
      </c>
      <c r="H488" s="53">
        <v>0.23</v>
      </c>
      <c r="I488" s="50">
        <f>ROUND(G488*H488+G488,2)</f>
        <v>0</v>
      </c>
      <c r="J488" s="82"/>
      <c r="K488" s="82"/>
    </row>
    <row r="489" spans="1:13" ht="25.05" customHeight="1" x14ac:dyDescent="0.3">
      <c r="A489" s="1">
        <v>2</v>
      </c>
      <c r="B489" s="149"/>
      <c r="C489" s="16" t="s">
        <v>199</v>
      </c>
      <c r="D489" s="102" t="s">
        <v>23</v>
      </c>
      <c r="E489" s="126">
        <v>68</v>
      </c>
      <c r="F489" s="79"/>
      <c r="G489" s="48">
        <f>ROUND(E489*F489,2)</f>
        <v>0</v>
      </c>
      <c r="H489" s="53">
        <v>0.23</v>
      </c>
      <c r="I489" s="50">
        <f>ROUND(G489*H489+G489,2)</f>
        <v>0</v>
      </c>
      <c r="J489" s="82"/>
      <c r="K489" s="82"/>
    </row>
    <row r="490" spans="1:13" ht="25.05" customHeight="1" x14ac:dyDescent="0.3">
      <c r="A490" s="1">
        <v>3</v>
      </c>
      <c r="B490" s="150"/>
      <c r="C490" s="16" t="s">
        <v>200</v>
      </c>
      <c r="D490" s="102" t="s">
        <v>23</v>
      </c>
      <c r="E490" s="127">
        <v>40</v>
      </c>
      <c r="F490" s="79"/>
      <c r="G490" s="48">
        <f>ROUND(E490*F490,2)</f>
        <v>0</v>
      </c>
      <c r="H490" s="53">
        <v>0.23</v>
      </c>
      <c r="I490" s="50">
        <f>ROUND(G490*H490+G490,2)</f>
        <v>0</v>
      </c>
      <c r="J490" s="82"/>
      <c r="K490" s="82"/>
      <c r="M490" s="34"/>
    </row>
    <row r="491" spans="1:13" ht="25.05" customHeight="1" x14ac:dyDescent="0.3">
      <c r="B491" s="2"/>
      <c r="C491" s="3"/>
      <c r="D491" s="2"/>
      <c r="F491" s="3" t="s">
        <v>16</v>
      </c>
      <c r="G491" s="49">
        <f>SUM(G488:G490)</f>
        <v>0</v>
      </c>
      <c r="H491" s="4"/>
      <c r="I491" s="49">
        <f>SUM(I488:I490)</f>
        <v>0</v>
      </c>
      <c r="J491" s="3"/>
      <c r="K491" s="3"/>
      <c r="L491" s="31"/>
    </row>
    <row r="492" spans="1:13" ht="15" customHeight="1" x14ac:dyDescent="0.3">
      <c r="A492" s="58" t="s">
        <v>17</v>
      </c>
      <c r="B492" s="61" t="s">
        <v>124</v>
      </c>
      <c r="C492" s="3"/>
      <c r="D492" s="2"/>
      <c r="F492" s="3"/>
      <c r="G492" s="13"/>
      <c r="H492" s="14"/>
      <c r="I492" s="13"/>
      <c r="J492" s="3"/>
      <c r="K492" s="3"/>
    </row>
    <row r="493" spans="1:13" ht="15" customHeight="1" x14ac:dyDescent="0.3">
      <c r="A493" s="128" t="s">
        <v>120</v>
      </c>
      <c r="B493" s="129"/>
      <c r="C493" s="129"/>
      <c r="D493" s="129"/>
      <c r="E493" s="129"/>
      <c r="F493" s="129"/>
      <c r="G493" s="129"/>
      <c r="H493" s="129"/>
      <c r="I493" s="130"/>
      <c r="J493" s="54"/>
      <c r="K493" s="44" t="s">
        <v>118</v>
      </c>
    </row>
    <row r="494" spans="1:13" ht="15" customHeight="1" x14ac:dyDescent="0.3">
      <c r="A494" s="128" t="s">
        <v>121</v>
      </c>
      <c r="B494" s="129"/>
      <c r="C494" s="129"/>
      <c r="D494" s="129"/>
      <c r="E494" s="129"/>
      <c r="F494" s="129"/>
      <c r="G494" s="129"/>
      <c r="H494" s="129"/>
      <c r="I494" s="130"/>
      <c r="J494" s="54"/>
      <c r="K494" s="44" t="s">
        <v>118</v>
      </c>
    </row>
    <row r="495" spans="1:13" ht="15" customHeight="1" x14ac:dyDescent="0.3">
      <c r="A495" s="128" t="s">
        <v>122</v>
      </c>
      <c r="B495" s="129"/>
      <c r="C495" s="129"/>
      <c r="D495" s="129"/>
      <c r="E495" s="129"/>
      <c r="F495" s="129"/>
      <c r="G495" s="129"/>
      <c r="H495" s="129"/>
      <c r="I495" s="130"/>
      <c r="J495" s="54"/>
      <c r="K495" s="44" t="s">
        <v>118</v>
      </c>
    </row>
    <row r="496" spans="1:13" ht="15" customHeight="1" x14ac:dyDescent="0.3">
      <c r="A496" s="128" t="s">
        <v>123</v>
      </c>
      <c r="B496" s="129"/>
      <c r="C496" s="129"/>
      <c r="D496" s="129"/>
      <c r="E496" s="129"/>
      <c r="F496" s="129"/>
      <c r="G496" s="129"/>
      <c r="H496" s="129"/>
      <c r="I496" s="130"/>
      <c r="J496" s="54"/>
      <c r="K496" s="44" t="s">
        <v>119</v>
      </c>
      <c r="L496" s="10"/>
    </row>
    <row r="497" spans="1:11" ht="15" customHeight="1" x14ac:dyDescent="0.3">
      <c r="A497" s="58"/>
      <c r="B497" s="2" t="s">
        <v>15</v>
      </c>
      <c r="C497" s="59"/>
      <c r="D497" s="59"/>
      <c r="E497" s="59"/>
      <c r="F497" s="59"/>
      <c r="G497" s="59"/>
      <c r="H497" s="59"/>
      <c r="I497" s="59"/>
      <c r="J497" s="60"/>
      <c r="K497" s="13"/>
    </row>
    <row r="498" spans="1:11" ht="15" customHeight="1" x14ac:dyDescent="0.3">
      <c r="A498" s="5" t="s">
        <v>17</v>
      </c>
      <c r="B498" s="6" t="s">
        <v>22</v>
      </c>
      <c r="C498" s="6"/>
      <c r="D498" s="6"/>
      <c r="E498" s="6"/>
      <c r="F498" s="6"/>
    </row>
    <row r="499" spans="1:11" ht="15" customHeight="1" x14ac:dyDescent="0.3">
      <c r="A499" s="5" t="s">
        <v>17</v>
      </c>
      <c r="B499" s="6" t="s">
        <v>77</v>
      </c>
      <c r="C499" s="6"/>
      <c r="D499" s="6"/>
      <c r="E499" s="6"/>
      <c r="J499" s="6"/>
      <c r="K499" s="6"/>
    </row>
    <row r="500" spans="1:11" ht="15" customHeight="1" x14ac:dyDescent="0.3">
      <c r="A500" s="5" t="s">
        <v>17</v>
      </c>
      <c r="B500" s="55" t="s">
        <v>18</v>
      </c>
      <c r="C500" s="56"/>
      <c r="D500" s="55"/>
      <c r="E500" s="56"/>
      <c r="F500" s="56"/>
      <c r="G500" s="57"/>
      <c r="H500" s="57"/>
      <c r="I500" s="57"/>
      <c r="J500" s="56"/>
      <c r="K500" s="56"/>
    </row>
    <row r="501" spans="1:11" ht="15" customHeight="1" x14ac:dyDescent="0.3">
      <c r="B501" s="57" t="s">
        <v>78</v>
      </c>
      <c r="C501" s="57"/>
      <c r="D501" s="57"/>
      <c r="E501" s="57"/>
      <c r="F501" s="57"/>
      <c r="G501" s="57"/>
      <c r="H501" s="57"/>
      <c r="I501" s="57"/>
      <c r="J501" s="57"/>
      <c r="K501" s="57"/>
    </row>
    <row r="502" spans="1:11" ht="7.2" customHeight="1" x14ac:dyDescent="0.3">
      <c r="A502" s="5"/>
      <c r="B502" s="8"/>
      <c r="C502" s="8"/>
      <c r="D502" s="8"/>
      <c r="E502" s="8"/>
      <c r="F502" s="8"/>
      <c r="G502" s="8"/>
      <c r="H502" s="9"/>
      <c r="I502" s="9"/>
      <c r="J502" s="9"/>
      <c r="K502" s="9"/>
    </row>
    <row r="503" spans="1:11" ht="12.75" customHeight="1" x14ac:dyDescent="0.3">
      <c r="E503" s="12"/>
      <c r="F503" s="12"/>
      <c r="I503" s="83" t="s">
        <v>130</v>
      </c>
      <c r="J503" s="12"/>
      <c r="K503" s="12"/>
    </row>
  </sheetData>
  <mergeCells count="122">
    <mergeCell ref="A494:I494"/>
    <mergeCell ref="A495:I495"/>
    <mergeCell ref="A496:I496"/>
    <mergeCell ref="B488:B490"/>
    <mergeCell ref="A474:I474"/>
    <mergeCell ref="A475:I475"/>
    <mergeCell ref="A476:I476"/>
    <mergeCell ref="A477:I477"/>
    <mergeCell ref="A493:I493"/>
    <mergeCell ref="A442:I442"/>
    <mergeCell ref="A457:I457"/>
    <mergeCell ref="A458:I458"/>
    <mergeCell ref="A459:I459"/>
    <mergeCell ref="A460:I460"/>
    <mergeCell ref="A422:I422"/>
    <mergeCell ref="A423:I423"/>
    <mergeCell ref="A439:I439"/>
    <mergeCell ref="A440:I440"/>
    <mergeCell ref="A441:I441"/>
    <mergeCell ref="A402:I402"/>
    <mergeCell ref="A403:I403"/>
    <mergeCell ref="A404:I404"/>
    <mergeCell ref="A420:I420"/>
    <mergeCell ref="A421:I421"/>
    <mergeCell ref="A381:I381"/>
    <mergeCell ref="A382:I382"/>
    <mergeCell ref="A383:I383"/>
    <mergeCell ref="A384:I384"/>
    <mergeCell ref="A401:I401"/>
    <mergeCell ref="A347:I347"/>
    <mergeCell ref="A364:I364"/>
    <mergeCell ref="A365:I365"/>
    <mergeCell ref="A366:I366"/>
    <mergeCell ref="A367:I367"/>
    <mergeCell ref="A329:I329"/>
    <mergeCell ref="A330:I330"/>
    <mergeCell ref="A344:I344"/>
    <mergeCell ref="A345:I345"/>
    <mergeCell ref="A346:I346"/>
    <mergeCell ref="A327:I327"/>
    <mergeCell ref="A328:I328"/>
    <mergeCell ref="B362:K362"/>
    <mergeCell ref="A186:A187"/>
    <mergeCell ref="A184:A185"/>
    <mergeCell ref="J184:J185"/>
    <mergeCell ref="A12:I12"/>
    <mergeCell ref="A13:I13"/>
    <mergeCell ref="A14:I14"/>
    <mergeCell ref="A15:I15"/>
    <mergeCell ref="A29:A30"/>
    <mergeCell ref="B29:B30"/>
    <mergeCell ref="A308:I308"/>
    <mergeCell ref="A309:I309"/>
    <mergeCell ref="A310:I310"/>
    <mergeCell ref="A311:I311"/>
    <mergeCell ref="B305:D305"/>
    <mergeCell ref="A241:I241"/>
    <mergeCell ref="B304:D304"/>
    <mergeCell ref="B296:B298"/>
    <mergeCell ref="A296:A298"/>
    <mergeCell ref="A242:I242"/>
    <mergeCell ref="A54:I54"/>
    <mergeCell ref="A74:I74"/>
    <mergeCell ref="A4:A5"/>
    <mergeCell ref="A6:A7"/>
    <mergeCell ref="B6:B7"/>
    <mergeCell ref="A8:A9"/>
    <mergeCell ref="A65:A66"/>
    <mergeCell ref="K184:K185"/>
    <mergeCell ref="B211:B212"/>
    <mergeCell ref="A200:I200"/>
    <mergeCell ref="A240:I240"/>
    <mergeCell ref="A211:A212"/>
    <mergeCell ref="A232:A233"/>
    <mergeCell ref="B232:B233"/>
    <mergeCell ref="A218:I218"/>
    <mergeCell ref="A219:I219"/>
    <mergeCell ref="A220:I220"/>
    <mergeCell ref="A221:I221"/>
    <mergeCell ref="A239:I239"/>
    <mergeCell ref="A33:I33"/>
    <mergeCell ref="A34:I34"/>
    <mergeCell ref="A35:I35"/>
    <mergeCell ref="A36:I36"/>
    <mergeCell ref="A51:I51"/>
    <mergeCell ref="A52:I52"/>
    <mergeCell ref="A53:I53"/>
    <mergeCell ref="A75:I75"/>
    <mergeCell ref="A76:I76"/>
    <mergeCell ref="A77:I77"/>
    <mergeCell ref="A93:I93"/>
    <mergeCell ref="A94:I94"/>
    <mergeCell ref="A95:I95"/>
    <mergeCell ref="A96:I96"/>
    <mergeCell ref="A113:I113"/>
    <mergeCell ref="A114:I114"/>
    <mergeCell ref="A115:I115"/>
    <mergeCell ref="A116:I116"/>
    <mergeCell ref="A132:I132"/>
    <mergeCell ref="A133:I133"/>
    <mergeCell ref="A134:I134"/>
    <mergeCell ref="A135:I135"/>
    <mergeCell ref="A150:I150"/>
    <mergeCell ref="A151:I151"/>
    <mergeCell ref="A152:I152"/>
    <mergeCell ref="A282:I282"/>
    <mergeCell ref="A283:I283"/>
    <mergeCell ref="A256:I256"/>
    <mergeCell ref="A257:I257"/>
    <mergeCell ref="A258:I258"/>
    <mergeCell ref="A259:I259"/>
    <mergeCell ref="A280:I280"/>
    <mergeCell ref="B277:D277"/>
    <mergeCell ref="A153:I153"/>
    <mergeCell ref="A170:I170"/>
    <mergeCell ref="A171:I171"/>
    <mergeCell ref="A172:I172"/>
    <mergeCell ref="A173:I173"/>
    <mergeCell ref="A197:I197"/>
    <mergeCell ref="A198:I198"/>
    <mergeCell ref="A199:I199"/>
    <mergeCell ref="A281:I281"/>
  </mergeCells>
  <conditionalFormatting sqref="J12">
    <cfRule type="cellIs" dxfId="174" priority="175" operator="lessThan">
      <formula>1</formula>
    </cfRule>
    <cfRule type="cellIs" dxfId="173" priority="176" operator="greaterThan">
      <formula>5</formula>
    </cfRule>
  </conditionalFormatting>
  <conditionalFormatting sqref="J13">
    <cfRule type="cellIs" dxfId="172" priority="172" operator="lessThan">
      <formula>5</formula>
    </cfRule>
    <cfRule type="cellIs" dxfId="171" priority="173" operator="greaterThan">
      <formula>10</formula>
    </cfRule>
  </conditionalFormatting>
  <conditionalFormatting sqref="J14">
    <cfRule type="cellIs" dxfId="170" priority="170" operator="lessThan">
      <formula>45</formula>
    </cfRule>
    <cfRule type="cellIs" dxfId="169" priority="171" operator="greaterThan">
      <formula>60</formula>
    </cfRule>
  </conditionalFormatting>
  <conditionalFormatting sqref="J15">
    <cfRule type="cellIs" dxfId="168" priority="169" operator="lessThan">
      <formula>12</formula>
    </cfRule>
  </conditionalFormatting>
  <conditionalFormatting sqref="J33">
    <cfRule type="cellIs" dxfId="167" priority="167" operator="lessThan">
      <formula>1</formula>
    </cfRule>
    <cfRule type="cellIs" dxfId="166" priority="168" operator="greaterThan">
      <formula>5</formula>
    </cfRule>
  </conditionalFormatting>
  <conditionalFormatting sqref="J34">
    <cfRule type="cellIs" dxfId="165" priority="165" operator="lessThan">
      <formula>5</formula>
    </cfRule>
    <cfRule type="cellIs" dxfId="164" priority="166" operator="greaterThan">
      <formula>10</formula>
    </cfRule>
  </conditionalFormatting>
  <conditionalFormatting sqref="J35">
    <cfRule type="cellIs" dxfId="163" priority="163" operator="lessThan">
      <formula>45</formula>
    </cfRule>
    <cfRule type="cellIs" dxfId="162" priority="164" operator="greaterThan">
      <formula>60</formula>
    </cfRule>
  </conditionalFormatting>
  <conditionalFormatting sqref="J36">
    <cfRule type="cellIs" dxfId="161" priority="162" operator="lessThan">
      <formula>12</formula>
    </cfRule>
  </conditionalFormatting>
  <conditionalFormatting sqref="J51">
    <cfRule type="cellIs" dxfId="160" priority="160" operator="lessThan">
      <formula>1</formula>
    </cfRule>
    <cfRule type="cellIs" dxfId="159" priority="161" operator="greaterThan">
      <formula>5</formula>
    </cfRule>
  </conditionalFormatting>
  <conditionalFormatting sqref="J52">
    <cfRule type="cellIs" dxfId="158" priority="158" operator="lessThan">
      <formula>5</formula>
    </cfRule>
    <cfRule type="cellIs" dxfId="157" priority="159" operator="greaterThan">
      <formula>10</formula>
    </cfRule>
  </conditionalFormatting>
  <conditionalFormatting sqref="J53">
    <cfRule type="cellIs" dxfId="156" priority="156" operator="lessThan">
      <formula>45</formula>
    </cfRule>
    <cfRule type="cellIs" dxfId="155" priority="157" operator="greaterThan">
      <formula>60</formula>
    </cfRule>
  </conditionalFormatting>
  <conditionalFormatting sqref="J54">
    <cfRule type="cellIs" dxfId="154" priority="155" operator="lessThan">
      <formula>12</formula>
    </cfRule>
  </conditionalFormatting>
  <conditionalFormatting sqref="J74">
    <cfRule type="cellIs" dxfId="153" priority="153" operator="lessThan">
      <formula>1</formula>
    </cfRule>
    <cfRule type="cellIs" dxfId="152" priority="154" operator="greaterThan">
      <formula>5</formula>
    </cfRule>
  </conditionalFormatting>
  <conditionalFormatting sqref="J75">
    <cfRule type="cellIs" dxfId="151" priority="151" operator="lessThan">
      <formula>5</formula>
    </cfRule>
    <cfRule type="cellIs" dxfId="150" priority="152" operator="greaterThan">
      <formula>10</formula>
    </cfRule>
  </conditionalFormatting>
  <conditionalFormatting sqref="J76">
    <cfRule type="cellIs" dxfId="149" priority="149" operator="lessThan">
      <formula>45</formula>
    </cfRule>
    <cfRule type="cellIs" dxfId="148" priority="150" operator="greaterThan">
      <formula>60</formula>
    </cfRule>
  </conditionalFormatting>
  <conditionalFormatting sqref="J77">
    <cfRule type="cellIs" dxfId="147" priority="148" operator="lessThan">
      <formula>12</formula>
    </cfRule>
  </conditionalFormatting>
  <conditionalFormatting sqref="J93">
    <cfRule type="cellIs" dxfId="146" priority="146" operator="lessThan">
      <formula>1</formula>
    </cfRule>
    <cfRule type="cellIs" dxfId="145" priority="147" operator="greaterThan">
      <formula>5</formula>
    </cfRule>
  </conditionalFormatting>
  <conditionalFormatting sqref="J94">
    <cfRule type="cellIs" dxfId="144" priority="144" operator="lessThan">
      <formula>5</formula>
    </cfRule>
    <cfRule type="cellIs" dxfId="143" priority="145" operator="greaterThan">
      <formula>10</formula>
    </cfRule>
  </conditionalFormatting>
  <conditionalFormatting sqref="J95">
    <cfRule type="cellIs" dxfId="142" priority="142" operator="lessThan">
      <formula>45</formula>
    </cfRule>
    <cfRule type="cellIs" dxfId="141" priority="143" operator="greaterThan">
      <formula>60</formula>
    </cfRule>
  </conditionalFormatting>
  <conditionalFormatting sqref="J96">
    <cfRule type="cellIs" dxfId="140" priority="141" operator="lessThan">
      <formula>12</formula>
    </cfRule>
  </conditionalFormatting>
  <conditionalFormatting sqref="J113">
    <cfRule type="cellIs" dxfId="139" priority="139" operator="lessThan">
      <formula>1</formula>
    </cfRule>
    <cfRule type="cellIs" dxfId="138" priority="140" operator="greaterThan">
      <formula>5</formula>
    </cfRule>
  </conditionalFormatting>
  <conditionalFormatting sqref="J114">
    <cfRule type="cellIs" dxfId="137" priority="137" operator="lessThan">
      <formula>5</formula>
    </cfRule>
    <cfRule type="cellIs" dxfId="136" priority="138" operator="greaterThan">
      <formula>10</formula>
    </cfRule>
  </conditionalFormatting>
  <conditionalFormatting sqref="J115">
    <cfRule type="cellIs" dxfId="135" priority="135" operator="lessThan">
      <formula>45</formula>
    </cfRule>
    <cfRule type="cellIs" dxfId="134" priority="136" operator="greaterThan">
      <formula>60</formula>
    </cfRule>
  </conditionalFormatting>
  <conditionalFormatting sqref="J116">
    <cfRule type="cellIs" dxfId="133" priority="134" operator="lessThan">
      <formula>12</formula>
    </cfRule>
  </conditionalFormatting>
  <conditionalFormatting sqref="J132">
    <cfRule type="cellIs" dxfId="132" priority="132" operator="lessThan">
      <formula>1</formula>
    </cfRule>
    <cfRule type="cellIs" dxfId="131" priority="133" operator="greaterThan">
      <formula>5</formula>
    </cfRule>
  </conditionalFormatting>
  <conditionalFormatting sqref="J133">
    <cfRule type="cellIs" dxfId="130" priority="130" operator="lessThan">
      <formula>5</formula>
    </cfRule>
    <cfRule type="cellIs" dxfId="129" priority="131" operator="greaterThan">
      <formula>10</formula>
    </cfRule>
  </conditionalFormatting>
  <conditionalFormatting sqref="J134">
    <cfRule type="cellIs" dxfId="128" priority="128" operator="lessThan">
      <formula>45</formula>
    </cfRule>
    <cfRule type="cellIs" dxfId="127" priority="129" operator="greaterThan">
      <formula>60</formula>
    </cfRule>
  </conditionalFormatting>
  <conditionalFormatting sqref="J135">
    <cfRule type="cellIs" dxfId="126" priority="127" operator="lessThan">
      <formula>12</formula>
    </cfRule>
  </conditionalFormatting>
  <conditionalFormatting sqref="J150">
    <cfRule type="cellIs" dxfId="125" priority="125" operator="lessThan">
      <formula>1</formula>
    </cfRule>
    <cfRule type="cellIs" dxfId="124" priority="126" operator="greaterThan">
      <formula>5</formula>
    </cfRule>
  </conditionalFormatting>
  <conditionalFormatting sqref="J151">
    <cfRule type="cellIs" dxfId="123" priority="123" operator="lessThan">
      <formula>5</formula>
    </cfRule>
    <cfRule type="cellIs" dxfId="122" priority="124" operator="greaterThan">
      <formula>10</formula>
    </cfRule>
  </conditionalFormatting>
  <conditionalFormatting sqref="J152">
    <cfRule type="cellIs" dxfId="121" priority="121" operator="lessThan">
      <formula>45</formula>
    </cfRule>
    <cfRule type="cellIs" dxfId="120" priority="122" operator="greaterThan">
      <formula>60</formula>
    </cfRule>
  </conditionalFormatting>
  <conditionalFormatting sqref="J153">
    <cfRule type="cellIs" dxfId="119" priority="120" operator="lessThan">
      <formula>12</formula>
    </cfRule>
  </conditionalFormatting>
  <conditionalFormatting sqref="J170">
    <cfRule type="cellIs" dxfId="118" priority="118" operator="lessThan">
      <formula>1</formula>
    </cfRule>
    <cfRule type="cellIs" dxfId="117" priority="119" operator="greaterThan">
      <formula>5</formula>
    </cfRule>
  </conditionalFormatting>
  <conditionalFormatting sqref="J171">
    <cfRule type="cellIs" dxfId="116" priority="116" operator="lessThan">
      <formula>5</formula>
    </cfRule>
    <cfRule type="cellIs" dxfId="115" priority="117" operator="greaterThan">
      <formula>10</formula>
    </cfRule>
  </conditionalFormatting>
  <conditionalFormatting sqref="J172">
    <cfRule type="cellIs" dxfId="114" priority="114" operator="lessThan">
      <formula>45</formula>
    </cfRule>
    <cfRule type="cellIs" dxfId="113" priority="115" operator="greaterThan">
      <formula>60</formula>
    </cfRule>
  </conditionalFormatting>
  <conditionalFormatting sqref="J173">
    <cfRule type="cellIs" dxfId="112" priority="113" operator="lessThan">
      <formula>12</formula>
    </cfRule>
  </conditionalFormatting>
  <conditionalFormatting sqref="J197">
    <cfRule type="cellIs" dxfId="111" priority="111" operator="lessThan">
      <formula>1</formula>
    </cfRule>
    <cfRule type="cellIs" dxfId="110" priority="112" operator="greaterThan">
      <formula>5</formula>
    </cfRule>
  </conditionalFormatting>
  <conditionalFormatting sqref="J198">
    <cfRule type="cellIs" dxfId="109" priority="109" operator="lessThan">
      <formula>5</formula>
    </cfRule>
    <cfRule type="cellIs" dxfId="108" priority="110" operator="greaterThan">
      <formula>10</formula>
    </cfRule>
  </conditionalFormatting>
  <conditionalFormatting sqref="J199">
    <cfRule type="cellIs" dxfId="107" priority="107" operator="lessThan">
      <formula>45</formula>
    </cfRule>
    <cfRule type="cellIs" dxfId="106" priority="108" operator="greaterThan">
      <formula>60</formula>
    </cfRule>
  </conditionalFormatting>
  <conditionalFormatting sqref="J200">
    <cfRule type="cellIs" dxfId="105" priority="106" operator="lessThan">
      <formula>12</formula>
    </cfRule>
  </conditionalFormatting>
  <conditionalFormatting sqref="J218">
    <cfRule type="cellIs" dxfId="104" priority="104" operator="lessThan">
      <formula>1</formula>
    </cfRule>
    <cfRule type="cellIs" dxfId="103" priority="105" operator="greaterThan">
      <formula>5</formula>
    </cfRule>
  </conditionalFormatting>
  <conditionalFormatting sqref="J219">
    <cfRule type="cellIs" dxfId="102" priority="102" operator="lessThan">
      <formula>5</formula>
    </cfRule>
    <cfRule type="cellIs" dxfId="101" priority="103" operator="greaterThan">
      <formula>10</formula>
    </cfRule>
  </conditionalFormatting>
  <conditionalFormatting sqref="J220">
    <cfRule type="cellIs" dxfId="100" priority="100" operator="lessThan">
      <formula>45</formula>
    </cfRule>
    <cfRule type="cellIs" dxfId="99" priority="101" operator="greaterThan">
      <formula>60</formula>
    </cfRule>
  </conditionalFormatting>
  <conditionalFormatting sqref="J221">
    <cfRule type="cellIs" dxfId="98" priority="99" operator="lessThan">
      <formula>12</formula>
    </cfRule>
  </conditionalFormatting>
  <conditionalFormatting sqref="J239">
    <cfRule type="cellIs" dxfId="97" priority="97" operator="lessThan">
      <formula>1</formula>
    </cfRule>
    <cfRule type="cellIs" dxfId="96" priority="98" operator="greaterThan">
      <formula>5</formula>
    </cfRule>
  </conditionalFormatting>
  <conditionalFormatting sqref="J240">
    <cfRule type="cellIs" dxfId="95" priority="95" operator="lessThan">
      <formula>5</formula>
    </cfRule>
    <cfRule type="cellIs" dxfId="94" priority="96" operator="greaterThan">
      <formula>10</formula>
    </cfRule>
  </conditionalFormatting>
  <conditionalFormatting sqref="J241">
    <cfRule type="cellIs" dxfId="93" priority="93" operator="lessThan">
      <formula>45</formula>
    </cfRule>
    <cfRule type="cellIs" dxfId="92" priority="94" operator="greaterThan">
      <formula>60</formula>
    </cfRule>
  </conditionalFormatting>
  <conditionalFormatting sqref="J242">
    <cfRule type="cellIs" dxfId="91" priority="92" operator="lessThan">
      <formula>12</formula>
    </cfRule>
  </conditionalFormatting>
  <conditionalFormatting sqref="J256">
    <cfRule type="cellIs" dxfId="90" priority="90" operator="lessThan">
      <formula>1</formula>
    </cfRule>
    <cfRule type="cellIs" dxfId="89" priority="91" operator="greaterThan">
      <formula>5</formula>
    </cfRule>
  </conditionalFormatting>
  <conditionalFormatting sqref="J257">
    <cfRule type="cellIs" dxfId="88" priority="88" operator="lessThan">
      <formula>5</formula>
    </cfRule>
    <cfRule type="cellIs" dxfId="87" priority="89" operator="greaterThan">
      <formula>10</formula>
    </cfRule>
  </conditionalFormatting>
  <conditionalFormatting sqref="J258">
    <cfRule type="cellIs" dxfId="86" priority="86" operator="lessThan">
      <formula>45</formula>
    </cfRule>
    <cfRule type="cellIs" dxfId="85" priority="87" operator="greaterThan">
      <formula>60</formula>
    </cfRule>
  </conditionalFormatting>
  <conditionalFormatting sqref="J259">
    <cfRule type="cellIs" dxfId="84" priority="85" operator="lessThan">
      <formula>12</formula>
    </cfRule>
  </conditionalFormatting>
  <conditionalFormatting sqref="J280">
    <cfRule type="cellIs" dxfId="83" priority="83" operator="lessThan">
      <formula>1</formula>
    </cfRule>
    <cfRule type="cellIs" dxfId="82" priority="84" operator="greaterThan">
      <formula>5</formula>
    </cfRule>
  </conditionalFormatting>
  <conditionalFormatting sqref="J281">
    <cfRule type="cellIs" dxfId="81" priority="81" operator="lessThan">
      <formula>5</formula>
    </cfRule>
    <cfRule type="cellIs" dxfId="80" priority="82" operator="greaterThan">
      <formula>10</formula>
    </cfRule>
  </conditionalFormatting>
  <conditionalFormatting sqref="J282">
    <cfRule type="cellIs" dxfId="79" priority="79" operator="lessThan">
      <formula>45</formula>
    </cfRule>
    <cfRule type="cellIs" dxfId="78" priority="80" operator="greaterThan">
      <formula>60</formula>
    </cfRule>
  </conditionalFormatting>
  <conditionalFormatting sqref="J283">
    <cfRule type="cellIs" dxfId="77" priority="78" operator="lessThan">
      <formula>12</formula>
    </cfRule>
  </conditionalFormatting>
  <conditionalFormatting sqref="J308">
    <cfRule type="cellIs" dxfId="76" priority="76" operator="lessThan">
      <formula>1</formula>
    </cfRule>
    <cfRule type="cellIs" dxfId="75" priority="77" operator="greaterThan">
      <formula>5</formula>
    </cfRule>
  </conditionalFormatting>
  <conditionalFormatting sqref="J309">
    <cfRule type="cellIs" dxfId="74" priority="74" operator="lessThan">
      <formula>5</formula>
    </cfRule>
    <cfRule type="cellIs" dxfId="73" priority="75" operator="greaterThan">
      <formula>10</formula>
    </cfRule>
  </conditionalFormatting>
  <conditionalFormatting sqref="J310">
    <cfRule type="cellIs" dxfId="72" priority="72" operator="lessThan">
      <formula>45</formula>
    </cfRule>
    <cfRule type="cellIs" dxfId="71" priority="73" operator="greaterThan">
      <formula>60</formula>
    </cfRule>
  </conditionalFormatting>
  <conditionalFormatting sqref="J311">
    <cfRule type="cellIs" dxfId="70" priority="71" operator="lessThan">
      <formula>12</formula>
    </cfRule>
  </conditionalFormatting>
  <conditionalFormatting sqref="J327">
    <cfRule type="cellIs" dxfId="69" priority="69" operator="lessThan">
      <formula>1</formula>
    </cfRule>
    <cfRule type="cellIs" dxfId="68" priority="70" operator="greaterThan">
      <formula>5</formula>
    </cfRule>
  </conditionalFormatting>
  <conditionalFormatting sqref="J328">
    <cfRule type="cellIs" dxfId="67" priority="67" operator="lessThan">
      <formula>5</formula>
    </cfRule>
    <cfRule type="cellIs" dxfId="66" priority="68" operator="greaterThan">
      <formula>10</formula>
    </cfRule>
  </conditionalFormatting>
  <conditionalFormatting sqref="J329">
    <cfRule type="cellIs" dxfId="65" priority="65" operator="lessThan">
      <formula>45</formula>
    </cfRule>
    <cfRule type="cellIs" dxfId="64" priority="66" operator="greaterThan">
      <formula>60</formula>
    </cfRule>
  </conditionalFormatting>
  <conditionalFormatting sqref="J330">
    <cfRule type="cellIs" dxfId="63" priority="64" operator="lessThan">
      <formula>12</formula>
    </cfRule>
  </conditionalFormatting>
  <conditionalFormatting sqref="J344">
    <cfRule type="cellIs" dxfId="62" priority="62" operator="lessThan">
      <formula>1</formula>
    </cfRule>
    <cfRule type="cellIs" dxfId="61" priority="63" operator="greaterThan">
      <formula>5</formula>
    </cfRule>
  </conditionalFormatting>
  <conditionalFormatting sqref="J345">
    <cfRule type="cellIs" dxfId="60" priority="60" operator="lessThan">
      <formula>5</formula>
    </cfRule>
    <cfRule type="cellIs" dxfId="59" priority="61" operator="greaterThan">
      <formula>10</formula>
    </cfRule>
  </conditionalFormatting>
  <conditionalFormatting sqref="J346">
    <cfRule type="cellIs" dxfId="58" priority="58" operator="lessThan">
      <formula>45</formula>
    </cfRule>
    <cfRule type="cellIs" dxfId="57" priority="59" operator="greaterThan">
      <formula>60</formula>
    </cfRule>
  </conditionalFormatting>
  <conditionalFormatting sqref="J347">
    <cfRule type="cellIs" dxfId="56" priority="57" operator="lessThan">
      <formula>12</formula>
    </cfRule>
  </conditionalFormatting>
  <conditionalFormatting sqref="J364">
    <cfRule type="cellIs" dxfId="55" priority="55" operator="lessThan">
      <formula>1</formula>
    </cfRule>
    <cfRule type="cellIs" dxfId="54" priority="56" operator="greaterThan">
      <formula>5</formula>
    </cfRule>
  </conditionalFormatting>
  <conditionalFormatting sqref="J365">
    <cfRule type="cellIs" dxfId="53" priority="53" operator="lessThan">
      <formula>5</formula>
    </cfRule>
    <cfRule type="cellIs" dxfId="52" priority="54" operator="greaterThan">
      <formula>10</formula>
    </cfRule>
  </conditionalFormatting>
  <conditionalFormatting sqref="J366">
    <cfRule type="cellIs" dxfId="51" priority="51" operator="lessThan">
      <formula>45</formula>
    </cfRule>
    <cfRule type="cellIs" dxfId="50" priority="52" operator="greaterThan">
      <formula>60</formula>
    </cfRule>
  </conditionalFormatting>
  <conditionalFormatting sqref="J367">
    <cfRule type="cellIs" dxfId="49" priority="50" operator="lessThan">
      <formula>12</formula>
    </cfRule>
  </conditionalFormatting>
  <conditionalFormatting sqref="J381">
    <cfRule type="cellIs" dxfId="48" priority="48" operator="lessThan">
      <formula>1</formula>
    </cfRule>
    <cfRule type="cellIs" dxfId="47" priority="49" operator="greaterThan">
      <formula>5</formula>
    </cfRule>
  </conditionalFormatting>
  <conditionalFormatting sqref="J382">
    <cfRule type="cellIs" dxfId="46" priority="46" operator="lessThan">
      <formula>5</formula>
    </cfRule>
    <cfRule type="cellIs" dxfId="45" priority="47" operator="greaterThan">
      <formula>10</formula>
    </cfRule>
  </conditionalFormatting>
  <conditionalFormatting sqref="J383">
    <cfRule type="cellIs" dxfId="44" priority="44" operator="lessThan">
      <formula>45</formula>
    </cfRule>
    <cfRule type="cellIs" dxfId="43" priority="45" operator="greaterThan">
      <formula>60</formula>
    </cfRule>
  </conditionalFormatting>
  <conditionalFormatting sqref="J384">
    <cfRule type="cellIs" dxfId="42" priority="43" operator="lessThan">
      <formula>12</formula>
    </cfRule>
  </conditionalFormatting>
  <conditionalFormatting sqref="J401">
    <cfRule type="cellIs" dxfId="41" priority="41" operator="lessThan">
      <formula>1</formula>
    </cfRule>
    <cfRule type="cellIs" dxfId="40" priority="42" operator="greaterThan">
      <formula>5</formula>
    </cfRule>
  </conditionalFormatting>
  <conditionalFormatting sqref="J402">
    <cfRule type="cellIs" dxfId="39" priority="39" operator="lessThan">
      <formula>5</formula>
    </cfRule>
    <cfRule type="cellIs" dxfId="38" priority="40" operator="greaterThan">
      <formula>10</formula>
    </cfRule>
  </conditionalFormatting>
  <conditionalFormatting sqref="J403">
    <cfRule type="cellIs" dxfId="37" priority="37" operator="lessThan">
      <formula>45</formula>
    </cfRule>
    <cfRule type="cellIs" dxfId="36" priority="38" operator="greaterThan">
      <formula>60</formula>
    </cfRule>
  </conditionalFormatting>
  <conditionalFormatting sqref="J404">
    <cfRule type="cellIs" dxfId="35" priority="36" operator="lessThan">
      <formula>12</formula>
    </cfRule>
  </conditionalFormatting>
  <conditionalFormatting sqref="J420">
    <cfRule type="cellIs" dxfId="34" priority="34" operator="lessThan">
      <formula>1</formula>
    </cfRule>
    <cfRule type="cellIs" dxfId="33" priority="35" operator="greaterThan">
      <formula>5</formula>
    </cfRule>
  </conditionalFormatting>
  <conditionalFormatting sqref="J421">
    <cfRule type="cellIs" dxfId="32" priority="32" operator="lessThan">
      <formula>5</formula>
    </cfRule>
    <cfRule type="cellIs" dxfId="31" priority="33" operator="greaterThan">
      <formula>10</formula>
    </cfRule>
  </conditionalFormatting>
  <conditionalFormatting sqref="J422">
    <cfRule type="cellIs" dxfId="30" priority="30" operator="lessThan">
      <formula>45</formula>
    </cfRule>
    <cfRule type="cellIs" dxfId="29" priority="31" operator="greaterThan">
      <formula>60</formula>
    </cfRule>
  </conditionalFormatting>
  <conditionalFormatting sqref="J423">
    <cfRule type="cellIs" dxfId="28" priority="29" operator="lessThan">
      <formula>12</formula>
    </cfRule>
  </conditionalFormatting>
  <conditionalFormatting sqref="J439">
    <cfRule type="cellIs" dxfId="27" priority="27" operator="lessThan">
      <formula>1</formula>
    </cfRule>
    <cfRule type="cellIs" dxfId="26" priority="28" operator="greaterThan">
      <formula>5</formula>
    </cfRule>
  </conditionalFormatting>
  <conditionalFormatting sqref="J440">
    <cfRule type="cellIs" dxfId="25" priority="25" operator="lessThan">
      <formula>5</formula>
    </cfRule>
    <cfRule type="cellIs" dxfId="24" priority="26" operator="greaterThan">
      <formula>10</formula>
    </cfRule>
  </conditionalFormatting>
  <conditionalFormatting sqref="J441">
    <cfRule type="cellIs" dxfId="23" priority="23" operator="lessThan">
      <formula>45</formula>
    </cfRule>
    <cfRule type="cellIs" dxfId="22" priority="24" operator="greaterThan">
      <formula>60</formula>
    </cfRule>
  </conditionalFormatting>
  <conditionalFormatting sqref="J442">
    <cfRule type="cellIs" dxfId="21" priority="22" operator="lessThan">
      <formula>12</formula>
    </cfRule>
  </conditionalFormatting>
  <conditionalFormatting sqref="J457">
    <cfRule type="cellIs" dxfId="20" priority="20" operator="lessThan">
      <formula>1</formula>
    </cfRule>
    <cfRule type="cellIs" dxfId="19" priority="21" operator="greaterThan">
      <formula>5</formula>
    </cfRule>
  </conditionalFormatting>
  <conditionalFormatting sqref="J458">
    <cfRule type="cellIs" dxfId="18" priority="18" operator="lessThan">
      <formula>5</formula>
    </cfRule>
    <cfRule type="cellIs" dxfId="17" priority="19" operator="greaterThan">
      <formula>10</formula>
    </cfRule>
  </conditionalFormatting>
  <conditionalFormatting sqref="J459">
    <cfRule type="cellIs" dxfId="16" priority="16" operator="lessThan">
      <formula>45</formula>
    </cfRule>
    <cfRule type="cellIs" dxfId="15" priority="17" operator="greaterThan">
      <formula>60</formula>
    </cfRule>
  </conditionalFormatting>
  <conditionalFormatting sqref="J460">
    <cfRule type="cellIs" dxfId="14" priority="15" operator="lessThan">
      <formula>12</formula>
    </cfRule>
  </conditionalFormatting>
  <conditionalFormatting sqref="J474">
    <cfRule type="cellIs" dxfId="13" priority="13" operator="lessThan">
      <formula>1</formula>
    </cfRule>
    <cfRule type="cellIs" dxfId="12" priority="14" operator="greaterThan">
      <formula>5</formula>
    </cfRule>
  </conditionalFormatting>
  <conditionalFormatting sqref="J475">
    <cfRule type="cellIs" dxfId="11" priority="11" operator="lessThan">
      <formula>5</formula>
    </cfRule>
    <cfRule type="cellIs" dxfId="10" priority="12" operator="greaterThan">
      <formula>10</formula>
    </cfRule>
  </conditionalFormatting>
  <conditionalFormatting sqref="J476">
    <cfRule type="cellIs" dxfId="9" priority="9" operator="lessThan">
      <formula>45</formula>
    </cfRule>
    <cfRule type="cellIs" dxfId="8" priority="10" operator="greaterThan">
      <formula>60</formula>
    </cfRule>
  </conditionalFormatting>
  <conditionalFormatting sqref="J477">
    <cfRule type="cellIs" dxfId="7" priority="8" operator="lessThan">
      <formula>12</formula>
    </cfRule>
  </conditionalFormatting>
  <conditionalFormatting sqref="J493">
    <cfRule type="cellIs" dxfId="6" priority="6" operator="lessThan">
      <formula>1</formula>
    </cfRule>
    <cfRule type="cellIs" dxfId="5" priority="7" operator="greaterThan">
      <formula>5</formula>
    </cfRule>
  </conditionalFormatting>
  <conditionalFormatting sqref="J494">
    <cfRule type="cellIs" dxfId="4" priority="4" operator="lessThan">
      <formula>5</formula>
    </cfRule>
    <cfRule type="cellIs" dxfId="3" priority="5" operator="greaterThan">
      <formula>10</formula>
    </cfRule>
  </conditionalFormatting>
  <conditionalFormatting sqref="J495">
    <cfRule type="cellIs" dxfId="2" priority="2" operator="lessThan">
      <formula>45</formula>
    </cfRule>
    <cfRule type="cellIs" dxfId="1" priority="3" operator="greaterThan">
      <formula>60</formula>
    </cfRule>
  </conditionalFormatting>
  <conditionalFormatting sqref="J496">
    <cfRule type="cellIs" dxfId="0" priority="1" operator="lessThan">
      <formula>12</formula>
    </cfRule>
  </conditionalFormatting>
  <printOptions horizontalCentered="1" verticalCentered="1"/>
  <pageMargins left="0.15748031496062992" right="0.15748031496062992" top="0.59055118110236227" bottom="0.59055118110236227" header="0.31496062992125984" footer="0.31496062992125984"/>
  <pageSetup paperSize="9" orientation="landscape" horizontalDpi="4294967294" verticalDpi="4294967294" r:id="rId1"/>
  <headerFooter>
    <oddHeader>&amp;L&amp;"-,Pogrubiony"ZP/41/2019&amp;C&amp;"-,Pogrubiony"FORMULARZ ASORTYMENTOWO-CENOWY&amp;R&amp;"-,Pogrubiona kursywa"Załącznik nr 2</oddHeader>
  </headerFooter>
  <rowBreaks count="31" manualBreakCount="31">
    <brk id="7" max="10" man="1"/>
    <brk id="22" max="16383" man="1"/>
    <brk id="28" max="10" man="1"/>
    <brk id="43" max="16383" man="1"/>
    <brk id="61" max="16383" man="1"/>
    <brk id="68" max="10" man="1"/>
    <brk id="84" max="16383" man="1"/>
    <brk id="103" max="16383" man="1"/>
    <brk id="123" max="10" man="1"/>
    <brk id="128" max="10" man="1"/>
    <brk id="142" max="16383" man="1"/>
    <brk id="160" max="16383" man="1"/>
    <brk id="166" max="10" man="1"/>
    <brk id="180" max="16383" man="1"/>
    <brk id="207" max="16383" man="1"/>
    <brk id="214" max="10" man="1"/>
    <brk id="228" max="16383" man="1"/>
    <brk id="234" max="10" man="1"/>
    <brk id="249" max="16383" man="1"/>
    <brk id="266" max="16383" man="1"/>
    <brk id="290" max="16383" man="1"/>
    <brk id="318" max="10" man="1"/>
    <brk id="337" max="16383" man="1"/>
    <brk id="354" max="16383" man="1"/>
    <brk id="374" max="16383" man="1"/>
    <brk id="391" max="16383" man="1"/>
    <brk id="411" max="16383" man="1"/>
    <brk id="430" max="16383" man="1"/>
    <brk id="449" max="10" man="1"/>
    <brk id="467" max="10" man="1"/>
    <brk id="484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ZP-41-2019</vt:lpstr>
      <vt:lpstr>'ZP-41-2019'!Obszar_wydruku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Dopierała</dc:creator>
  <cp:lastModifiedBy>Krzysztof Dopierała</cp:lastModifiedBy>
  <cp:lastPrinted>2019-05-30T10:23:56Z</cp:lastPrinted>
  <dcterms:created xsi:type="dcterms:W3CDTF">2016-11-14T08:12:35Z</dcterms:created>
  <dcterms:modified xsi:type="dcterms:W3CDTF">2019-05-30T10:24:05Z</dcterms:modified>
</cp:coreProperties>
</file>